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. DA MULHER DO RECIFE JUN.2020 (PREST. DE CONTAS)\PRESTAÇÃO DE CONTAS\CGM\Inciso XIII - Demonstrativos constantes dos anexos  JUNHO-20- ANEXO XLSX\"/>
    </mc:Choice>
  </mc:AlternateContent>
  <xr:revisionPtr revIDLastSave="0" documentId="8_{D208808D-A67E-4C33-967C-857ACB4CE0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Enviar'!$A$3:$L$429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9" i="1" l="1"/>
  <c r="J429" i="1"/>
  <c r="I429" i="1"/>
  <c r="H429" i="1"/>
  <c r="G429" i="1"/>
  <c r="F429" i="1"/>
  <c r="K429" i="1" s="1"/>
  <c r="E429" i="1"/>
  <c r="D429" i="1"/>
  <c r="C429" i="1"/>
  <c r="B429" i="1"/>
  <c r="A429" i="1"/>
  <c r="L428" i="1"/>
  <c r="J428" i="1"/>
  <c r="I428" i="1"/>
  <c r="H428" i="1"/>
  <c r="G428" i="1"/>
  <c r="F428" i="1"/>
  <c r="K428" i="1" s="1"/>
  <c r="E428" i="1"/>
  <c r="D428" i="1"/>
  <c r="C428" i="1"/>
  <c r="B428" i="1"/>
  <c r="A428" i="1"/>
  <c r="L427" i="1"/>
  <c r="J427" i="1"/>
  <c r="I427" i="1"/>
  <c r="H427" i="1"/>
  <c r="G427" i="1"/>
  <c r="F427" i="1"/>
  <c r="K427" i="1" s="1"/>
  <c r="E427" i="1"/>
  <c r="D427" i="1"/>
  <c r="C427" i="1"/>
  <c r="B427" i="1"/>
  <c r="A427" i="1"/>
  <c r="L426" i="1"/>
  <c r="J426" i="1"/>
  <c r="I426" i="1"/>
  <c r="H426" i="1"/>
  <c r="G426" i="1"/>
  <c r="F426" i="1"/>
  <c r="K426" i="1" s="1"/>
  <c r="E426" i="1"/>
  <c r="D426" i="1"/>
  <c r="C426" i="1"/>
  <c r="B426" i="1"/>
  <c r="A426" i="1"/>
  <c r="L425" i="1"/>
  <c r="J425" i="1"/>
  <c r="I425" i="1"/>
  <c r="H425" i="1"/>
  <c r="G425" i="1"/>
  <c r="F425" i="1"/>
  <c r="K425" i="1" s="1"/>
  <c r="E425" i="1"/>
  <c r="D425" i="1"/>
  <c r="C425" i="1"/>
  <c r="B425" i="1"/>
  <c r="A425" i="1"/>
  <c r="L424" i="1"/>
  <c r="J424" i="1"/>
  <c r="I424" i="1"/>
  <c r="H424" i="1"/>
  <c r="G424" i="1"/>
  <c r="F424" i="1"/>
  <c r="K424" i="1" s="1"/>
  <c r="E424" i="1"/>
  <c r="D424" i="1"/>
  <c r="C424" i="1"/>
  <c r="B424" i="1"/>
  <c r="A424" i="1"/>
  <c r="L423" i="1"/>
  <c r="J423" i="1"/>
  <c r="I423" i="1"/>
  <c r="H423" i="1"/>
  <c r="G423" i="1"/>
  <c r="F423" i="1"/>
  <c r="K423" i="1" s="1"/>
  <c r="E423" i="1"/>
  <c r="D423" i="1"/>
  <c r="C423" i="1"/>
  <c r="B423" i="1"/>
  <c r="A423" i="1"/>
  <c r="L422" i="1"/>
  <c r="J422" i="1"/>
  <c r="I422" i="1"/>
  <c r="H422" i="1"/>
  <c r="G422" i="1"/>
  <c r="F422" i="1"/>
  <c r="K422" i="1" s="1"/>
  <c r="E422" i="1"/>
  <c r="D422" i="1"/>
  <c r="C422" i="1"/>
  <c r="B422" i="1"/>
  <c r="A422" i="1"/>
  <c r="L421" i="1"/>
  <c r="J421" i="1"/>
  <c r="I421" i="1"/>
  <c r="H421" i="1"/>
  <c r="G421" i="1"/>
  <c r="F421" i="1"/>
  <c r="K421" i="1" s="1"/>
  <c r="E421" i="1"/>
  <c r="D421" i="1"/>
  <c r="C421" i="1"/>
  <c r="B421" i="1"/>
  <c r="A421" i="1"/>
  <c r="L420" i="1"/>
  <c r="J420" i="1"/>
  <c r="I420" i="1"/>
  <c r="H420" i="1"/>
  <c r="G420" i="1"/>
  <c r="F420" i="1"/>
  <c r="K420" i="1" s="1"/>
  <c r="E420" i="1"/>
  <c r="D420" i="1"/>
  <c r="C420" i="1"/>
  <c r="B420" i="1"/>
  <c r="A420" i="1"/>
  <c r="L419" i="1"/>
  <c r="J419" i="1"/>
  <c r="I419" i="1"/>
  <c r="H419" i="1"/>
  <c r="G419" i="1"/>
  <c r="F419" i="1"/>
  <c r="K419" i="1" s="1"/>
  <c r="E419" i="1"/>
  <c r="D419" i="1"/>
  <c r="C419" i="1"/>
  <c r="B419" i="1"/>
  <c r="A419" i="1"/>
  <c r="L418" i="1"/>
  <c r="J418" i="1"/>
  <c r="I418" i="1"/>
  <c r="H418" i="1"/>
  <c r="G418" i="1"/>
  <c r="F418" i="1"/>
  <c r="K418" i="1" s="1"/>
  <c r="E418" i="1"/>
  <c r="D418" i="1"/>
  <c r="C418" i="1"/>
  <c r="B418" i="1"/>
  <c r="A418" i="1"/>
  <c r="L417" i="1"/>
  <c r="J417" i="1"/>
  <c r="I417" i="1"/>
  <c r="H417" i="1"/>
  <c r="G417" i="1"/>
  <c r="F417" i="1"/>
  <c r="K417" i="1" s="1"/>
  <c r="E417" i="1"/>
  <c r="D417" i="1"/>
  <c r="C417" i="1"/>
  <c r="B417" i="1"/>
  <c r="A417" i="1"/>
  <c r="L416" i="1"/>
  <c r="J416" i="1"/>
  <c r="I416" i="1"/>
  <c r="H416" i="1"/>
  <c r="G416" i="1"/>
  <c r="F416" i="1"/>
  <c r="K416" i="1" s="1"/>
  <c r="E416" i="1"/>
  <c r="D416" i="1"/>
  <c r="C416" i="1"/>
  <c r="B416" i="1"/>
  <c r="A416" i="1"/>
  <c r="L415" i="1"/>
  <c r="J415" i="1"/>
  <c r="I415" i="1"/>
  <c r="H415" i="1"/>
  <c r="G415" i="1"/>
  <c r="F415" i="1"/>
  <c r="K415" i="1" s="1"/>
  <c r="E415" i="1"/>
  <c r="D415" i="1"/>
  <c r="C415" i="1"/>
  <c r="B415" i="1"/>
  <c r="A415" i="1"/>
  <c r="L414" i="1"/>
  <c r="J414" i="1"/>
  <c r="I414" i="1"/>
  <c r="H414" i="1"/>
  <c r="G414" i="1"/>
  <c r="F414" i="1"/>
  <c r="K414" i="1" s="1"/>
  <c r="E414" i="1"/>
  <c r="D414" i="1"/>
  <c r="C414" i="1"/>
  <c r="B414" i="1"/>
  <c r="A414" i="1"/>
  <c r="L413" i="1"/>
  <c r="J413" i="1"/>
  <c r="I413" i="1"/>
  <c r="H413" i="1"/>
  <c r="G413" i="1"/>
  <c r="F413" i="1"/>
  <c r="K413" i="1" s="1"/>
  <c r="E413" i="1"/>
  <c r="D413" i="1"/>
  <c r="C413" i="1"/>
  <c r="B413" i="1"/>
  <c r="A413" i="1"/>
  <c r="L412" i="1"/>
  <c r="J412" i="1"/>
  <c r="I412" i="1"/>
  <c r="H412" i="1"/>
  <c r="G412" i="1"/>
  <c r="F412" i="1"/>
  <c r="K412" i="1" s="1"/>
  <c r="E412" i="1"/>
  <c r="D412" i="1"/>
  <c r="C412" i="1"/>
  <c r="B412" i="1"/>
  <c r="A412" i="1"/>
  <c r="L411" i="1"/>
  <c r="J411" i="1"/>
  <c r="I411" i="1"/>
  <c r="H411" i="1"/>
  <c r="G411" i="1"/>
  <c r="F411" i="1"/>
  <c r="K411" i="1" s="1"/>
  <c r="E411" i="1"/>
  <c r="D411" i="1"/>
  <c r="C411" i="1"/>
  <c r="B411" i="1"/>
  <c r="A411" i="1"/>
  <c r="L410" i="1"/>
  <c r="J410" i="1"/>
  <c r="I410" i="1"/>
  <c r="H410" i="1"/>
  <c r="G410" i="1"/>
  <c r="F410" i="1"/>
  <c r="K410" i="1" s="1"/>
  <c r="E410" i="1"/>
  <c r="D410" i="1"/>
  <c r="C410" i="1"/>
  <c r="B410" i="1"/>
  <c r="A410" i="1"/>
  <c r="L409" i="1"/>
  <c r="J409" i="1"/>
  <c r="I409" i="1"/>
  <c r="H409" i="1"/>
  <c r="G409" i="1"/>
  <c r="F409" i="1"/>
  <c r="K409" i="1" s="1"/>
  <c r="E409" i="1"/>
  <c r="D409" i="1"/>
  <c r="C409" i="1"/>
  <c r="B409" i="1"/>
  <c r="A409" i="1"/>
  <c r="L408" i="1"/>
  <c r="J408" i="1"/>
  <c r="I408" i="1"/>
  <c r="H408" i="1"/>
  <c r="G408" i="1"/>
  <c r="F408" i="1"/>
  <c r="K408" i="1" s="1"/>
  <c r="E408" i="1"/>
  <c r="D408" i="1"/>
  <c r="C408" i="1"/>
  <c r="B408" i="1"/>
  <c r="A408" i="1"/>
  <c r="L407" i="1"/>
  <c r="J407" i="1"/>
  <c r="I407" i="1"/>
  <c r="H407" i="1"/>
  <c r="G407" i="1"/>
  <c r="F407" i="1"/>
  <c r="K407" i="1" s="1"/>
  <c r="E407" i="1"/>
  <c r="D407" i="1"/>
  <c r="C407" i="1"/>
  <c r="B407" i="1"/>
  <c r="A407" i="1"/>
  <c r="L406" i="1"/>
  <c r="J406" i="1"/>
  <c r="I406" i="1"/>
  <c r="H406" i="1"/>
  <c r="G406" i="1"/>
  <c r="F406" i="1"/>
  <c r="K406" i="1" s="1"/>
  <c r="E406" i="1"/>
  <c r="D406" i="1"/>
  <c r="C406" i="1"/>
  <c r="B406" i="1"/>
  <c r="A406" i="1"/>
  <c r="L405" i="1"/>
  <c r="J405" i="1"/>
  <c r="I405" i="1"/>
  <c r="H405" i="1"/>
  <c r="G405" i="1"/>
  <c r="F405" i="1"/>
  <c r="K405" i="1" s="1"/>
  <c r="E405" i="1"/>
  <c r="D405" i="1"/>
  <c r="C405" i="1"/>
  <c r="B405" i="1"/>
  <c r="A405" i="1"/>
  <c r="L404" i="1"/>
  <c r="J404" i="1"/>
  <c r="I404" i="1"/>
  <c r="H404" i="1"/>
  <c r="G404" i="1"/>
  <c r="F404" i="1"/>
  <c r="K404" i="1" s="1"/>
  <c r="E404" i="1"/>
  <c r="D404" i="1"/>
  <c r="C404" i="1"/>
  <c r="B404" i="1"/>
  <c r="A404" i="1"/>
  <c r="L403" i="1"/>
  <c r="J403" i="1"/>
  <c r="I403" i="1"/>
  <c r="H403" i="1"/>
  <c r="G403" i="1"/>
  <c r="F403" i="1"/>
  <c r="K403" i="1" s="1"/>
  <c r="E403" i="1"/>
  <c r="D403" i="1"/>
  <c r="C403" i="1"/>
  <c r="B403" i="1"/>
  <c r="A403" i="1"/>
  <c r="L402" i="1"/>
  <c r="J402" i="1"/>
  <c r="I402" i="1"/>
  <c r="H402" i="1"/>
  <c r="G402" i="1"/>
  <c r="F402" i="1"/>
  <c r="K402" i="1" s="1"/>
  <c r="E402" i="1"/>
  <c r="D402" i="1"/>
  <c r="C402" i="1"/>
  <c r="B402" i="1"/>
  <c r="A402" i="1"/>
  <c r="L401" i="1"/>
  <c r="J401" i="1"/>
  <c r="I401" i="1"/>
  <c r="H401" i="1"/>
  <c r="G401" i="1"/>
  <c r="F401" i="1"/>
  <c r="K401" i="1" s="1"/>
  <c r="E401" i="1"/>
  <c r="D401" i="1"/>
  <c r="C401" i="1"/>
  <c r="B401" i="1"/>
  <c r="A401" i="1"/>
  <c r="L400" i="1"/>
  <c r="J400" i="1"/>
  <c r="I400" i="1"/>
  <c r="H400" i="1"/>
  <c r="G400" i="1"/>
  <c r="F400" i="1"/>
  <c r="K400" i="1" s="1"/>
  <c r="E400" i="1"/>
  <c r="D400" i="1"/>
  <c r="C400" i="1"/>
  <c r="B400" i="1"/>
  <c r="A400" i="1"/>
  <c r="L399" i="1"/>
  <c r="J399" i="1"/>
  <c r="I399" i="1"/>
  <c r="H399" i="1"/>
  <c r="G399" i="1"/>
  <c r="F399" i="1"/>
  <c r="K399" i="1" s="1"/>
  <c r="E399" i="1"/>
  <c r="D399" i="1"/>
  <c r="C399" i="1"/>
  <c r="B399" i="1"/>
  <c r="A399" i="1"/>
  <c r="L398" i="1"/>
  <c r="J398" i="1"/>
  <c r="I398" i="1"/>
  <c r="H398" i="1"/>
  <c r="G398" i="1"/>
  <c r="F398" i="1"/>
  <c r="K398" i="1" s="1"/>
  <c r="E398" i="1"/>
  <c r="C398" i="1"/>
  <c r="B398" i="1"/>
  <c r="A398" i="1"/>
  <c r="L397" i="1"/>
  <c r="J397" i="1"/>
  <c r="I397" i="1"/>
  <c r="H397" i="1"/>
  <c r="G397" i="1"/>
  <c r="F397" i="1"/>
  <c r="K397" i="1" s="1"/>
  <c r="E397" i="1"/>
  <c r="C397" i="1"/>
  <c r="B397" i="1"/>
  <c r="A397" i="1"/>
  <c r="L396" i="1"/>
  <c r="J396" i="1"/>
  <c r="I396" i="1"/>
  <c r="H396" i="1"/>
  <c r="G396" i="1"/>
  <c r="F396" i="1"/>
  <c r="K396" i="1" s="1"/>
  <c r="E396" i="1"/>
  <c r="C396" i="1"/>
  <c r="B396" i="1"/>
  <c r="A396" i="1"/>
  <c r="L395" i="1"/>
  <c r="J395" i="1"/>
  <c r="I395" i="1"/>
  <c r="H395" i="1"/>
  <c r="G395" i="1"/>
  <c r="F395" i="1"/>
  <c r="K395" i="1" s="1"/>
  <c r="E395" i="1"/>
  <c r="C395" i="1"/>
  <c r="B395" i="1"/>
  <c r="A395" i="1"/>
  <c r="L394" i="1"/>
  <c r="J394" i="1"/>
  <c r="I394" i="1"/>
  <c r="H394" i="1"/>
  <c r="G394" i="1"/>
  <c r="F394" i="1"/>
  <c r="K394" i="1" s="1"/>
  <c r="E394" i="1"/>
  <c r="C394" i="1"/>
  <c r="B394" i="1"/>
  <c r="A394" i="1"/>
  <c r="L393" i="1"/>
  <c r="J393" i="1"/>
  <c r="I393" i="1"/>
  <c r="H393" i="1"/>
  <c r="G393" i="1"/>
  <c r="F393" i="1"/>
  <c r="K393" i="1" s="1"/>
  <c r="E393" i="1"/>
  <c r="C393" i="1"/>
  <c r="B393" i="1"/>
  <c r="A393" i="1"/>
  <c r="L392" i="1"/>
  <c r="J392" i="1"/>
  <c r="I392" i="1"/>
  <c r="H392" i="1"/>
  <c r="G392" i="1"/>
  <c r="F392" i="1"/>
  <c r="K392" i="1" s="1"/>
  <c r="E392" i="1"/>
  <c r="C392" i="1"/>
  <c r="B392" i="1"/>
  <c r="A392" i="1"/>
  <c r="L391" i="1"/>
  <c r="J391" i="1"/>
  <c r="I391" i="1"/>
  <c r="H391" i="1"/>
  <c r="G391" i="1"/>
  <c r="F391" i="1"/>
  <c r="K391" i="1" s="1"/>
  <c r="E391" i="1"/>
  <c r="C391" i="1"/>
  <c r="B391" i="1"/>
  <c r="A391" i="1"/>
  <c r="L390" i="1"/>
  <c r="J390" i="1"/>
  <c r="I390" i="1"/>
  <c r="H390" i="1"/>
  <c r="G390" i="1"/>
  <c r="F390" i="1"/>
  <c r="K390" i="1" s="1"/>
  <c r="E390" i="1"/>
  <c r="C390" i="1"/>
  <c r="B390" i="1"/>
  <c r="A390" i="1"/>
  <c r="L389" i="1"/>
  <c r="J389" i="1"/>
  <c r="I389" i="1"/>
  <c r="H389" i="1"/>
  <c r="G389" i="1"/>
  <c r="F389" i="1"/>
  <c r="K389" i="1" s="1"/>
  <c r="E389" i="1"/>
  <c r="C389" i="1"/>
  <c r="B389" i="1"/>
  <c r="A389" i="1"/>
  <c r="L388" i="1"/>
  <c r="J388" i="1"/>
  <c r="I388" i="1"/>
  <c r="H388" i="1"/>
  <c r="G388" i="1"/>
  <c r="F388" i="1"/>
  <c r="K388" i="1" s="1"/>
  <c r="E388" i="1"/>
  <c r="C388" i="1"/>
  <c r="B388" i="1"/>
  <c r="A388" i="1"/>
  <c r="L387" i="1"/>
  <c r="J387" i="1"/>
  <c r="I387" i="1"/>
  <c r="H387" i="1"/>
  <c r="G387" i="1"/>
  <c r="F387" i="1"/>
  <c r="K387" i="1" s="1"/>
  <c r="E387" i="1"/>
  <c r="C387" i="1"/>
  <c r="B387" i="1"/>
  <c r="A387" i="1"/>
  <c r="L386" i="1"/>
  <c r="J386" i="1"/>
  <c r="I386" i="1"/>
  <c r="H386" i="1"/>
  <c r="G386" i="1"/>
  <c r="F386" i="1"/>
  <c r="K386" i="1" s="1"/>
  <c r="E386" i="1"/>
  <c r="C386" i="1"/>
  <c r="B386" i="1"/>
  <c r="A386" i="1"/>
  <c r="L385" i="1"/>
  <c r="J385" i="1"/>
  <c r="I385" i="1"/>
  <c r="H385" i="1"/>
  <c r="G385" i="1"/>
  <c r="F385" i="1"/>
  <c r="K385" i="1" s="1"/>
  <c r="E385" i="1"/>
  <c r="C385" i="1"/>
  <c r="B385" i="1"/>
  <c r="A385" i="1"/>
  <c r="L384" i="1"/>
  <c r="J384" i="1"/>
  <c r="I384" i="1"/>
  <c r="H384" i="1"/>
  <c r="G384" i="1"/>
  <c r="F384" i="1"/>
  <c r="K384" i="1" s="1"/>
  <c r="E384" i="1"/>
  <c r="C384" i="1"/>
  <c r="B384" i="1"/>
  <c r="A384" i="1"/>
  <c r="L383" i="1"/>
  <c r="J383" i="1"/>
  <c r="I383" i="1"/>
  <c r="H383" i="1"/>
  <c r="G383" i="1"/>
  <c r="F383" i="1"/>
  <c r="K383" i="1" s="1"/>
  <c r="E383" i="1"/>
  <c r="C383" i="1"/>
  <c r="B383" i="1"/>
  <c r="A383" i="1"/>
  <c r="L382" i="1"/>
  <c r="J382" i="1"/>
  <c r="I382" i="1"/>
  <c r="H382" i="1"/>
  <c r="G382" i="1"/>
  <c r="F382" i="1"/>
  <c r="K382" i="1" s="1"/>
  <c r="E382" i="1"/>
  <c r="C382" i="1"/>
  <c r="B382" i="1"/>
  <c r="A382" i="1"/>
  <c r="L381" i="1"/>
  <c r="J381" i="1"/>
  <c r="I381" i="1"/>
  <c r="H381" i="1"/>
  <c r="G381" i="1"/>
  <c r="F381" i="1"/>
  <c r="K381" i="1" s="1"/>
  <c r="E381" i="1"/>
  <c r="C381" i="1"/>
  <c r="B381" i="1"/>
  <c r="A381" i="1"/>
  <c r="L380" i="1"/>
  <c r="J380" i="1"/>
  <c r="I380" i="1"/>
  <c r="H380" i="1"/>
  <c r="G380" i="1"/>
  <c r="F380" i="1"/>
  <c r="K380" i="1" s="1"/>
  <c r="E380" i="1"/>
  <c r="C380" i="1"/>
  <c r="B380" i="1"/>
  <c r="A380" i="1"/>
  <c r="L379" i="1"/>
  <c r="J379" i="1"/>
  <c r="I379" i="1"/>
  <c r="H379" i="1"/>
  <c r="G379" i="1"/>
  <c r="F379" i="1"/>
  <c r="K379" i="1" s="1"/>
  <c r="E379" i="1"/>
  <c r="C379" i="1"/>
  <c r="B379" i="1"/>
  <c r="A379" i="1"/>
  <c r="L378" i="1"/>
  <c r="J378" i="1"/>
  <c r="I378" i="1"/>
  <c r="H378" i="1"/>
  <c r="G378" i="1"/>
  <c r="F378" i="1"/>
  <c r="K378" i="1" s="1"/>
  <c r="E378" i="1"/>
  <c r="C378" i="1"/>
  <c r="B378" i="1"/>
  <c r="A378" i="1"/>
  <c r="L377" i="1"/>
  <c r="J377" i="1"/>
  <c r="I377" i="1"/>
  <c r="H377" i="1"/>
  <c r="G377" i="1"/>
  <c r="F377" i="1"/>
  <c r="K377" i="1" s="1"/>
  <c r="E377" i="1"/>
  <c r="C377" i="1"/>
  <c r="B377" i="1"/>
  <c r="A377" i="1"/>
  <c r="L376" i="1"/>
  <c r="J376" i="1"/>
  <c r="I376" i="1"/>
  <c r="H376" i="1"/>
  <c r="G376" i="1"/>
  <c r="F376" i="1"/>
  <c r="K376" i="1" s="1"/>
  <c r="E376" i="1"/>
  <c r="C376" i="1"/>
  <c r="B376" i="1"/>
  <c r="A376" i="1"/>
  <c r="L375" i="1"/>
  <c r="J375" i="1"/>
  <c r="I375" i="1"/>
  <c r="H375" i="1"/>
  <c r="G375" i="1"/>
  <c r="F375" i="1"/>
  <c r="K375" i="1" s="1"/>
  <c r="E375" i="1"/>
  <c r="C375" i="1"/>
  <c r="B375" i="1"/>
  <c r="A375" i="1"/>
  <c r="L374" i="1"/>
  <c r="J374" i="1"/>
  <c r="I374" i="1"/>
  <c r="H374" i="1"/>
  <c r="G374" i="1"/>
  <c r="F374" i="1"/>
  <c r="K374" i="1" s="1"/>
  <c r="E374" i="1"/>
  <c r="C374" i="1"/>
  <c r="B374" i="1"/>
  <c r="A374" i="1"/>
  <c r="L373" i="1"/>
  <c r="J373" i="1"/>
  <c r="I373" i="1"/>
  <c r="H373" i="1"/>
  <c r="G373" i="1"/>
  <c r="F373" i="1"/>
  <c r="K373" i="1" s="1"/>
  <c r="E373" i="1"/>
  <c r="C373" i="1"/>
  <c r="B373" i="1"/>
  <c r="A373" i="1"/>
  <c r="L372" i="1"/>
  <c r="J372" i="1"/>
  <c r="I372" i="1"/>
  <c r="H372" i="1"/>
  <c r="G372" i="1"/>
  <c r="F372" i="1"/>
  <c r="K372" i="1" s="1"/>
  <c r="E372" i="1"/>
  <c r="C372" i="1"/>
  <c r="B372" i="1"/>
  <c r="A372" i="1"/>
  <c r="L371" i="1"/>
  <c r="J371" i="1"/>
  <c r="I371" i="1"/>
  <c r="H371" i="1"/>
  <c r="G371" i="1"/>
  <c r="F371" i="1"/>
  <c r="K371" i="1" s="1"/>
  <c r="E371" i="1"/>
  <c r="D371" i="1"/>
  <c r="C371" i="1"/>
  <c r="B371" i="1"/>
  <c r="A371" i="1"/>
  <c r="L370" i="1"/>
  <c r="J370" i="1"/>
  <c r="I370" i="1"/>
  <c r="H370" i="1"/>
  <c r="G370" i="1"/>
  <c r="F370" i="1"/>
  <c r="K370" i="1" s="1"/>
  <c r="E370" i="1"/>
  <c r="D370" i="1"/>
  <c r="C370" i="1"/>
  <c r="B370" i="1"/>
  <c r="A370" i="1"/>
  <c r="L369" i="1"/>
  <c r="J369" i="1"/>
  <c r="I369" i="1"/>
  <c r="H369" i="1"/>
  <c r="G369" i="1"/>
  <c r="F369" i="1"/>
  <c r="K369" i="1" s="1"/>
  <c r="E369" i="1"/>
  <c r="D369" i="1"/>
  <c r="C369" i="1"/>
  <c r="B369" i="1"/>
  <c r="A369" i="1"/>
  <c r="L368" i="1"/>
  <c r="J368" i="1"/>
  <c r="I368" i="1"/>
  <c r="H368" i="1"/>
  <c r="G368" i="1"/>
  <c r="F368" i="1"/>
  <c r="K368" i="1" s="1"/>
  <c r="E368" i="1"/>
  <c r="D368" i="1"/>
  <c r="C368" i="1"/>
  <c r="B368" i="1"/>
  <c r="A368" i="1"/>
  <c r="L367" i="1"/>
  <c r="J367" i="1"/>
  <c r="I367" i="1"/>
  <c r="H367" i="1"/>
  <c r="G367" i="1"/>
  <c r="F367" i="1"/>
  <c r="K367" i="1" s="1"/>
  <c r="E367" i="1"/>
  <c r="D367" i="1"/>
  <c r="C367" i="1"/>
  <c r="B367" i="1"/>
  <c r="A367" i="1"/>
  <c r="L366" i="1"/>
  <c r="J366" i="1"/>
  <c r="I366" i="1"/>
  <c r="H366" i="1"/>
  <c r="G366" i="1"/>
  <c r="F366" i="1"/>
  <c r="K366" i="1" s="1"/>
  <c r="E366" i="1"/>
  <c r="D366" i="1"/>
  <c r="C366" i="1"/>
  <c r="B366" i="1"/>
  <c r="A366" i="1"/>
  <c r="L365" i="1"/>
  <c r="J365" i="1"/>
  <c r="I365" i="1"/>
  <c r="H365" i="1"/>
  <c r="G365" i="1"/>
  <c r="F365" i="1"/>
  <c r="K365" i="1" s="1"/>
  <c r="E365" i="1"/>
  <c r="D365" i="1"/>
  <c r="C365" i="1"/>
  <c r="B365" i="1"/>
  <c r="A365" i="1"/>
  <c r="L364" i="1"/>
  <c r="J364" i="1"/>
  <c r="I364" i="1"/>
  <c r="H364" i="1"/>
  <c r="G364" i="1"/>
  <c r="F364" i="1"/>
  <c r="K364" i="1" s="1"/>
  <c r="E364" i="1"/>
  <c r="D364" i="1"/>
  <c r="C364" i="1"/>
  <c r="B364" i="1"/>
  <c r="A364" i="1"/>
  <c r="L363" i="1"/>
  <c r="J363" i="1"/>
  <c r="I363" i="1"/>
  <c r="H363" i="1"/>
  <c r="G363" i="1"/>
  <c r="F363" i="1"/>
  <c r="K363" i="1" s="1"/>
  <c r="E363" i="1"/>
  <c r="D363" i="1"/>
  <c r="C363" i="1"/>
  <c r="B363" i="1"/>
  <c r="A363" i="1"/>
  <c r="L362" i="1"/>
  <c r="J362" i="1"/>
  <c r="I362" i="1"/>
  <c r="H362" i="1"/>
  <c r="G362" i="1"/>
  <c r="F362" i="1"/>
  <c r="K362" i="1" s="1"/>
  <c r="E362" i="1"/>
  <c r="D362" i="1"/>
  <c r="C362" i="1"/>
  <c r="B362" i="1"/>
  <c r="A362" i="1"/>
  <c r="L361" i="1"/>
  <c r="J361" i="1"/>
  <c r="I361" i="1"/>
  <c r="H361" i="1"/>
  <c r="G361" i="1"/>
  <c r="F361" i="1"/>
  <c r="K361" i="1" s="1"/>
  <c r="E361" i="1"/>
  <c r="D361" i="1"/>
  <c r="C361" i="1"/>
  <c r="B361" i="1"/>
  <c r="A361" i="1"/>
  <c r="L360" i="1"/>
  <c r="J360" i="1"/>
  <c r="I360" i="1"/>
  <c r="H360" i="1"/>
  <c r="G360" i="1"/>
  <c r="F360" i="1"/>
  <c r="K360" i="1" s="1"/>
  <c r="E360" i="1"/>
  <c r="D360" i="1"/>
  <c r="C360" i="1"/>
  <c r="B360" i="1"/>
  <c r="A360" i="1"/>
  <c r="L359" i="1"/>
  <c r="J359" i="1"/>
  <c r="I359" i="1"/>
  <c r="H359" i="1"/>
  <c r="G359" i="1"/>
  <c r="F359" i="1"/>
  <c r="K359" i="1" s="1"/>
  <c r="E359" i="1"/>
  <c r="D359" i="1"/>
  <c r="C359" i="1"/>
  <c r="B359" i="1"/>
  <c r="A359" i="1"/>
  <c r="L358" i="1"/>
  <c r="J358" i="1"/>
  <c r="I358" i="1"/>
  <c r="H358" i="1"/>
  <c r="G358" i="1"/>
  <c r="F358" i="1"/>
  <c r="K358" i="1" s="1"/>
  <c r="E358" i="1"/>
  <c r="D358" i="1"/>
  <c r="C358" i="1"/>
  <c r="B358" i="1"/>
  <c r="A358" i="1"/>
  <c r="L357" i="1"/>
  <c r="J357" i="1"/>
  <c r="I357" i="1"/>
  <c r="H357" i="1"/>
  <c r="G357" i="1"/>
  <c r="F357" i="1"/>
  <c r="K357" i="1" s="1"/>
  <c r="E357" i="1"/>
  <c r="D357" i="1"/>
  <c r="C357" i="1"/>
  <c r="B357" i="1"/>
  <c r="A357" i="1"/>
  <c r="L356" i="1"/>
  <c r="J356" i="1"/>
  <c r="I356" i="1"/>
  <c r="H356" i="1"/>
  <c r="G356" i="1"/>
  <c r="F356" i="1"/>
  <c r="K356" i="1" s="1"/>
  <c r="E356" i="1"/>
  <c r="D356" i="1"/>
  <c r="C356" i="1"/>
  <c r="B356" i="1"/>
  <c r="A356" i="1"/>
  <c r="L355" i="1"/>
  <c r="J355" i="1"/>
  <c r="I355" i="1"/>
  <c r="H355" i="1"/>
  <c r="G355" i="1"/>
  <c r="F355" i="1"/>
  <c r="K355" i="1" s="1"/>
  <c r="E355" i="1"/>
  <c r="D355" i="1"/>
  <c r="C355" i="1"/>
  <c r="B355" i="1"/>
  <c r="A355" i="1"/>
  <c r="L354" i="1"/>
  <c r="J354" i="1"/>
  <c r="I354" i="1"/>
  <c r="H354" i="1"/>
  <c r="G354" i="1"/>
  <c r="F354" i="1"/>
  <c r="K354" i="1" s="1"/>
  <c r="E354" i="1"/>
  <c r="D354" i="1"/>
  <c r="C354" i="1"/>
  <c r="B354" i="1"/>
  <c r="A354" i="1"/>
  <c r="L353" i="1"/>
  <c r="J353" i="1"/>
  <c r="I353" i="1"/>
  <c r="H353" i="1"/>
  <c r="G353" i="1"/>
  <c r="F353" i="1"/>
  <c r="K353" i="1" s="1"/>
  <c r="E353" i="1"/>
  <c r="D353" i="1"/>
  <c r="C353" i="1"/>
  <c r="B353" i="1"/>
  <c r="A353" i="1"/>
  <c r="L352" i="1"/>
  <c r="J352" i="1"/>
  <c r="I352" i="1"/>
  <c r="H352" i="1"/>
  <c r="G352" i="1"/>
  <c r="F352" i="1"/>
  <c r="K352" i="1" s="1"/>
  <c r="E352" i="1"/>
  <c r="D352" i="1"/>
  <c r="C352" i="1"/>
  <c r="B352" i="1"/>
  <c r="A352" i="1"/>
  <c r="L351" i="1"/>
  <c r="J351" i="1"/>
  <c r="I351" i="1"/>
  <c r="H351" i="1"/>
  <c r="G351" i="1"/>
  <c r="F351" i="1"/>
  <c r="K351" i="1" s="1"/>
  <c r="E351" i="1"/>
  <c r="C351" i="1"/>
  <c r="B351" i="1"/>
  <c r="A351" i="1"/>
  <c r="L350" i="1"/>
  <c r="J350" i="1"/>
  <c r="I350" i="1"/>
  <c r="H350" i="1"/>
  <c r="G350" i="1"/>
  <c r="F350" i="1"/>
  <c r="K350" i="1" s="1"/>
  <c r="E350" i="1"/>
  <c r="C350" i="1"/>
  <c r="B350" i="1"/>
  <c r="A350" i="1"/>
  <c r="L349" i="1"/>
  <c r="J349" i="1"/>
  <c r="I349" i="1"/>
  <c r="H349" i="1"/>
  <c r="G349" i="1"/>
  <c r="F349" i="1"/>
  <c r="K349" i="1" s="1"/>
  <c r="E349" i="1"/>
  <c r="C349" i="1"/>
  <c r="B349" i="1"/>
  <c r="A349" i="1"/>
  <c r="L348" i="1"/>
  <c r="J348" i="1"/>
  <c r="I348" i="1"/>
  <c r="H348" i="1"/>
  <c r="G348" i="1"/>
  <c r="F348" i="1"/>
  <c r="K348" i="1" s="1"/>
  <c r="E348" i="1"/>
  <c r="C348" i="1"/>
  <c r="B348" i="1"/>
  <c r="A348" i="1"/>
  <c r="L347" i="1"/>
  <c r="J347" i="1"/>
  <c r="I347" i="1"/>
  <c r="H347" i="1"/>
  <c r="G347" i="1"/>
  <c r="F347" i="1"/>
  <c r="K347" i="1" s="1"/>
  <c r="E347" i="1"/>
  <c r="C347" i="1"/>
  <c r="B347" i="1"/>
  <c r="A347" i="1"/>
  <c r="L346" i="1"/>
  <c r="J346" i="1"/>
  <c r="I346" i="1"/>
  <c r="H346" i="1"/>
  <c r="G346" i="1"/>
  <c r="F346" i="1"/>
  <c r="K346" i="1" s="1"/>
  <c r="E346" i="1"/>
  <c r="C346" i="1"/>
  <c r="B346" i="1"/>
  <c r="A346" i="1"/>
  <c r="L345" i="1"/>
  <c r="J345" i="1"/>
  <c r="I345" i="1"/>
  <c r="H345" i="1"/>
  <c r="G345" i="1"/>
  <c r="F345" i="1"/>
  <c r="K345" i="1" s="1"/>
  <c r="E345" i="1"/>
  <c r="C345" i="1"/>
  <c r="B345" i="1"/>
  <c r="A345" i="1"/>
  <c r="L344" i="1"/>
  <c r="J344" i="1"/>
  <c r="I344" i="1"/>
  <c r="H344" i="1"/>
  <c r="G344" i="1"/>
  <c r="F344" i="1"/>
  <c r="K344" i="1" s="1"/>
  <c r="E344" i="1"/>
  <c r="C344" i="1"/>
  <c r="B344" i="1"/>
  <c r="A344" i="1"/>
  <c r="L343" i="1"/>
  <c r="J343" i="1"/>
  <c r="I343" i="1"/>
  <c r="H343" i="1"/>
  <c r="G343" i="1"/>
  <c r="F343" i="1"/>
  <c r="K343" i="1" s="1"/>
  <c r="E343" i="1"/>
  <c r="C343" i="1"/>
  <c r="B343" i="1"/>
  <c r="A343" i="1"/>
  <c r="L342" i="1"/>
  <c r="K342" i="1"/>
  <c r="J342" i="1"/>
  <c r="I342" i="1"/>
  <c r="H342" i="1"/>
  <c r="G342" i="1"/>
  <c r="F342" i="1"/>
  <c r="E342" i="1"/>
  <c r="C342" i="1"/>
  <c r="B342" i="1"/>
  <c r="A342" i="1"/>
  <c r="L341" i="1"/>
  <c r="J341" i="1"/>
  <c r="I341" i="1"/>
  <c r="H341" i="1"/>
  <c r="G341" i="1"/>
  <c r="F341" i="1"/>
  <c r="K341" i="1" s="1"/>
  <c r="E341" i="1"/>
  <c r="C341" i="1"/>
  <c r="B341" i="1"/>
  <c r="A341" i="1"/>
  <c r="L340" i="1"/>
  <c r="J340" i="1"/>
  <c r="I340" i="1"/>
  <c r="H340" i="1"/>
  <c r="G340" i="1"/>
  <c r="F340" i="1"/>
  <c r="K340" i="1" s="1"/>
  <c r="E340" i="1"/>
  <c r="C340" i="1"/>
  <c r="B340" i="1"/>
  <c r="A340" i="1"/>
  <c r="L339" i="1"/>
  <c r="J339" i="1"/>
  <c r="I339" i="1"/>
  <c r="H339" i="1"/>
  <c r="G339" i="1"/>
  <c r="F339" i="1"/>
  <c r="K339" i="1" s="1"/>
  <c r="E339" i="1"/>
  <c r="C339" i="1"/>
  <c r="B339" i="1"/>
  <c r="A339" i="1"/>
  <c r="L338" i="1"/>
  <c r="J338" i="1"/>
  <c r="I338" i="1"/>
  <c r="H338" i="1"/>
  <c r="G338" i="1"/>
  <c r="F338" i="1"/>
  <c r="K338" i="1" s="1"/>
  <c r="E338" i="1"/>
  <c r="C338" i="1"/>
  <c r="B338" i="1"/>
  <c r="A338" i="1"/>
  <c r="L337" i="1"/>
  <c r="J337" i="1"/>
  <c r="I337" i="1"/>
  <c r="H337" i="1"/>
  <c r="G337" i="1"/>
  <c r="F337" i="1"/>
  <c r="K337" i="1" s="1"/>
  <c r="E337" i="1"/>
  <c r="C337" i="1"/>
  <c r="B337" i="1"/>
  <c r="A337" i="1"/>
  <c r="L336" i="1"/>
  <c r="J336" i="1"/>
  <c r="I336" i="1"/>
  <c r="H336" i="1"/>
  <c r="G336" i="1"/>
  <c r="F336" i="1"/>
  <c r="K336" i="1" s="1"/>
  <c r="E336" i="1"/>
  <c r="C336" i="1"/>
  <c r="B336" i="1"/>
  <c r="A336" i="1"/>
  <c r="L335" i="1"/>
  <c r="J335" i="1"/>
  <c r="I335" i="1"/>
  <c r="H335" i="1"/>
  <c r="G335" i="1"/>
  <c r="F335" i="1"/>
  <c r="K335" i="1" s="1"/>
  <c r="E335" i="1"/>
  <c r="C335" i="1"/>
  <c r="B335" i="1"/>
  <c r="A335" i="1"/>
  <c r="L334" i="1"/>
  <c r="J334" i="1"/>
  <c r="I334" i="1"/>
  <c r="H334" i="1"/>
  <c r="G334" i="1"/>
  <c r="F334" i="1"/>
  <c r="K334" i="1" s="1"/>
  <c r="E334" i="1"/>
  <c r="C334" i="1"/>
  <c r="B334" i="1"/>
  <c r="A334" i="1"/>
  <c r="L333" i="1"/>
  <c r="J333" i="1"/>
  <c r="I333" i="1"/>
  <c r="H333" i="1"/>
  <c r="G333" i="1"/>
  <c r="F333" i="1"/>
  <c r="K333" i="1" s="1"/>
  <c r="E333" i="1"/>
  <c r="C333" i="1"/>
  <c r="B333" i="1"/>
  <c r="A333" i="1"/>
  <c r="L332" i="1"/>
  <c r="J332" i="1"/>
  <c r="I332" i="1"/>
  <c r="H332" i="1"/>
  <c r="G332" i="1"/>
  <c r="F332" i="1"/>
  <c r="K332" i="1" s="1"/>
  <c r="E332" i="1"/>
  <c r="C332" i="1"/>
  <c r="B332" i="1"/>
  <c r="A332" i="1"/>
  <c r="L331" i="1"/>
  <c r="J331" i="1"/>
  <c r="I331" i="1"/>
  <c r="H331" i="1"/>
  <c r="G331" i="1"/>
  <c r="F331" i="1"/>
  <c r="K331" i="1" s="1"/>
  <c r="E331" i="1"/>
  <c r="C331" i="1"/>
  <c r="B331" i="1"/>
  <c r="A331" i="1"/>
  <c r="L330" i="1"/>
  <c r="J330" i="1"/>
  <c r="I330" i="1"/>
  <c r="H330" i="1"/>
  <c r="G330" i="1"/>
  <c r="F330" i="1"/>
  <c r="K330" i="1" s="1"/>
  <c r="E330" i="1"/>
  <c r="C330" i="1"/>
  <c r="B330" i="1"/>
  <c r="A330" i="1"/>
  <c r="L329" i="1"/>
  <c r="J329" i="1"/>
  <c r="I329" i="1"/>
  <c r="H329" i="1"/>
  <c r="G329" i="1"/>
  <c r="F329" i="1"/>
  <c r="K329" i="1" s="1"/>
  <c r="E329" i="1"/>
  <c r="C329" i="1"/>
  <c r="B329" i="1"/>
  <c r="A329" i="1"/>
  <c r="L328" i="1"/>
  <c r="J328" i="1"/>
  <c r="I328" i="1"/>
  <c r="H328" i="1"/>
  <c r="G328" i="1"/>
  <c r="F328" i="1"/>
  <c r="K328" i="1" s="1"/>
  <c r="E328" i="1"/>
  <c r="C328" i="1"/>
  <c r="B328" i="1"/>
  <c r="A328" i="1"/>
  <c r="L327" i="1"/>
  <c r="J327" i="1"/>
  <c r="I327" i="1"/>
  <c r="H327" i="1"/>
  <c r="G327" i="1"/>
  <c r="F327" i="1"/>
  <c r="K327" i="1" s="1"/>
  <c r="E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J250" i="1"/>
  <c r="I250" i="1"/>
  <c r="H250" i="1"/>
  <c r="G250" i="1"/>
  <c r="F250" i="1"/>
  <c r="K250" i="1" s="1"/>
  <c r="E250" i="1"/>
  <c r="D250" i="1"/>
  <c r="C250" i="1"/>
  <c r="B250" i="1"/>
  <c r="A250" i="1"/>
  <c r="L249" i="1"/>
  <c r="J249" i="1"/>
  <c r="I249" i="1"/>
  <c r="H249" i="1"/>
  <c r="G249" i="1"/>
  <c r="F249" i="1"/>
  <c r="K249" i="1" s="1"/>
  <c r="E249" i="1"/>
  <c r="D249" i="1"/>
  <c r="C249" i="1"/>
  <c r="B249" i="1"/>
  <c r="A249" i="1"/>
  <c r="L248" i="1"/>
  <c r="J248" i="1"/>
  <c r="I248" i="1"/>
  <c r="H248" i="1"/>
  <c r="G248" i="1"/>
  <c r="F248" i="1"/>
  <c r="K248" i="1" s="1"/>
  <c r="E248" i="1"/>
  <c r="D248" i="1"/>
  <c r="C248" i="1"/>
  <c r="B248" i="1"/>
  <c r="A248" i="1"/>
  <c r="L247" i="1"/>
  <c r="J247" i="1"/>
  <c r="I247" i="1"/>
  <c r="H247" i="1"/>
  <c r="G247" i="1"/>
  <c r="F247" i="1"/>
  <c r="K247" i="1" s="1"/>
  <c r="E247" i="1"/>
  <c r="D247" i="1"/>
  <c r="C247" i="1"/>
  <c r="B247" i="1"/>
  <c r="A247" i="1"/>
  <c r="L246" i="1"/>
  <c r="J246" i="1"/>
  <c r="I246" i="1"/>
  <c r="H246" i="1"/>
  <c r="G246" i="1"/>
  <c r="F246" i="1"/>
  <c r="K246" i="1" s="1"/>
  <c r="E246" i="1"/>
  <c r="D246" i="1"/>
  <c r="C246" i="1"/>
  <c r="B246" i="1"/>
  <c r="A246" i="1"/>
  <c r="L245" i="1"/>
  <c r="J245" i="1"/>
  <c r="I245" i="1"/>
  <c r="H245" i="1"/>
  <c r="G245" i="1"/>
  <c r="F245" i="1"/>
  <c r="K245" i="1" s="1"/>
  <c r="E245" i="1"/>
  <c r="D245" i="1"/>
  <c r="C245" i="1"/>
  <c r="B245" i="1"/>
  <c r="A245" i="1"/>
  <c r="L244" i="1"/>
  <c r="J244" i="1"/>
  <c r="I244" i="1"/>
  <c r="H244" i="1"/>
  <c r="G244" i="1"/>
  <c r="F244" i="1"/>
  <c r="K244" i="1" s="1"/>
  <c r="E244" i="1"/>
  <c r="D244" i="1"/>
  <c r="C244" i="1"/>
  <c r="B244" i="1"/>
  <c r="A244" i="1"/>
  <c r="L243" i="1"/>
  <c r="J243" i="1"/>
  <c r="I243" i="1"/>
  <c r="H243" i="1"/>
  <c r="G243" i="1"/>
  <c r="F243" i="1"/>
  <c r="K243" i="1" s="1"/>
  <c r="E243" i="1"/>
  <c r="D243" i="1"/>
  <c r="C243" i="1"/>
  <c r="B243" i="1"/>
  <c r="A243" i="1"/>
  <c r="L242" i="1"/>
  <c r="J242" i="1"/>
  <c r="I242" i="1"/>
  <c r="H242" i="1"/>
  <c r="G242" i="1"/>
  <c r="F242" i="1"/>
  <c r="K242" i="1" s="1"/>
  <c r="E242" i="1"/>
  <c r="D242" i="1"/>
  <c r="C242" i="1"/>
  <c r="B242" i="1"/>
  <c r="A242" i="1"/>
  <c r="L241" i="1"/>
  <c r="J241" i="1"/>
  <c r="I241" i="1"/>
  <c r="H241" i="1"/>
  <c r="G241" i="1"/>
  <c r="F241" i="1"/>
  <c r="K241" i="1" s="1"/>
  <c r="E241" i="1"/>
  <c r="D241" i="1"/>
  <c r="C241" i="1"/>
  <c r="B241" i="1"/>
  <c r="A241" i="1"/>
  <c r="L240" i="1"/>
  <c r="J240" i="1"/>
  <c r="I240" i="1"/>
  <c r="H240" i="1"/>
  <c r="G240" i="1"/>
  <c r="F240" i="1"/>
  <c r="K240" i="1" s="1"/>
  <c r="E240" i="1"/>
  <c r="D240" i="1"/>
  <c r="C240" i="1"/>
  <c r="B240" i="1"/>
  <c r="A240" i="1"/>
  <c r="L239" i="1"/>
  <c r="J239" i="1"/>
  <c r="I239" i="1"/>
  <c r="H239" i="1"/>
  <c r="G239" i="1"/>
  <c r="F239" i="1"/>
  <c r="K239" i="1" s="1"/>
  <c r="E239" i="1"/>
  <c r="D239" i="1"/>
  <c r="C239" i="1"/>
  <c r="B239" i="1"/>
  <c r="A239" i="1"/>
  <c r="L238" i="1"/>
  <c r="J238" i="1"/>
  <c r="I238" i="1"/>
  <c r="H238" i="1"/>
  <c r="G238" i="1"/>
  <c r="F238" i="1"/>
  <c r="K238" i="1" s="1"/>
  <c r="E238" i="1"/>
  <c r="D238" i="1"/>
  <c r="C238" i="1"/>
  <c r="B238" i="1"/>
  <c r="A238" i="1"/>
  <c r="L237" i="1"/>
  <c r="J237" i="1"/>
  <c r="I237" i="1"/>
  <c r="H237" i="1"/>
  <c r="G237" i="1"/>
  <c r="F237" i="1"/>
  <c r="K237" i="1" s="1"/>
  <c r="E237" i="1"/>
  <c r="D237" i="1"/>
  <c r="C237" i="1"/>
  <c r="B237" i="1"/>
  <c r="A237" i="1"/>
  <c r="L236" i="1"/>
  <c r="J236" i="1"/>
  <c r="I236" i="1"/>
  <c r="H236" i="1"/>
  <c r="G236" i="1"/>
  <c r="F236" i="1"/>
  <c r="K236" i="1" s="1"/>
  <c r="E236" i="1"/>
  <c r="D236" i="1"/>
  <c r="C236" i="1"/>
  <c r="B236" i="1"/>
  <c r="A236" i="1"/>
  <c r="L235" i="1"/>
  <c r="J235" i="1"/>
  <c r="I235" i="1"/>
  <c r="H235" i="1"/>
  <c r="G235" i="1"/>
  <c r="F235" i="1"/>
  <c r="K235" i="1" s="1"/>
  <c r="E235" i="1"/>
  <c r="D235" i="1"/>
  <c r="C235" i="1"/>
  <c r="B235" i="1"/>
  <c r="A235" i="1"/>
  <c r="L234" i="1"/>
  <c r="J234" i="1"/>
  <c r="I234" i="1"/>
  <c r="H234" i="1"/>
  <c r="G234" i="1"/>
  <c r="F234" i="1"/>
  <c r="K234" i="1" s="1"/>
  <c r="E234" i="1"/>
  <c r="D234" i="1"/>
  <c r="C234" i="1"/>
  <c r="B234" i="1"/>
  <c r="A234" i="1"/>
  <c r="L233" i="1"/>
  <c r="J233" i="1"/>
  <c r="I233" i="1"/>
  <c r="H233" i="1"/>
  <c r="G233" i="1"/>
  <c r="F233" i="1"/>
  <c r="K233" i="1" s="1"/>
  <c r="E233" i="1"/>
  <c r="D233" i="1"/>
  <c r="C233" i="1"/>
  <c r="B233" i="1"/>
  <c r="A233" i="1"/>
  <c r="L232" i="1"/>
  <c r="J232" i="1"/>
  <c r="I232" i="1"/>
  <c r="H232" i="1"/>
  <c r="G232" i="1"/>
  <c r="F232" i="1"/>
  <c r="K232" i="1" s="1"/>
  <c r="E232" i="1"/>
  <c r="D232" i="1"/>
  <c r="C232" i="1"/>
  <c r="B232" i="1"/>
  <c r="A232" i="1"/>
  <c r="L231" i="1"/>
  <c r="J231" i="1"/>
  <c r="I231" i="1"/>
  <c r="H231" i="1"/>
  <c r="G231" i="1"/>
  <c r="F231" i="1"/>
  <c r="K231" i="1" s="1"/>
  <c r="E231" i="1"/>
  <c r="D231" i="1"/>
  <c r="C231" i="1"/>
  <c r="B231" i="1"/>
  <c r="A231" i="1"/>
  <c r="L230" i="1"/>
  <c r="J230" i="1"/>
  <c r="I230" i="1"/>
  <c r="H230" i="1"/>
  <c r="G230" i="1"/>
  <c r="F230" i="1"/>
  <c r="K230" i="1" s="1"/>
  <c r="E230" i="1"/>
  <c r="D230" i="1"/>
  <c r="C230" i="1"/>
  <c r="B230" i="1"/>
  <c r="A230" i="1"/>
  <c r="L229" i="1"/>
  <c r="J229" i="1"/>
  <c r="I229" i="1"/>
  <c r="H229" i="1"/>
  <c r="G229" i="1"/>
  <c r="F229" i="1"/>
  <c r="K229" i="1" s="1"/>
  <c r="E229" i="1"/>
  <c r="D229" i="1"/>
  <c r="C229" i="1"/>
  <c r="B229" i="1"/>
  <c r="A229" i="1"/>
  <c r="L228" i="1"/>
  <c r="J228" i="1"/>
  <c r="I228" i="1"/>
  <c r="H228" i="1"/>
  <c r="G228" i="1"/>
  <c r="F228" i="1"/>
  <c r="K228" i="1" s="1"/>
  <c r="E228" i="1"/>
  <c r="D228" i="1"/>
  <c r="C228" i="1"/>
  <c r="B228" i="1"/>
  <c r="A228" i="1"/>
  <c r="L227" i="1"/>
  <c r="J227" i="1"/>
  <c r="I227" i="1"/>
  <c r="H227" i="1"/>
  <c r="G227" i="1"/>
  <c r="F227" i="1"/>
  <c r="K227" i="1" s="1"/>
  <c r="E227" i="1"/>
  <c r="D227" i="1"/>
  <c r="C227" i="1"/>
  <c r="B227" i="1"/>
  <c r="A227" i="1"/>
  <c r="L226" i="1"/>
  <c r="J226" i="1"/>
  <c r="I226" i="1"/>
  <c r="H226" i="1"/>
  <c r="G226" i="1"/>
  <c r="F226" i="1"/>
  <c r="K226" i="1" s="1"/>
  <c r="E226" i="1"/>
  <c r="D226" i="1"/>
  <c r="C226" i="1"/>
  <c r="B226" i="1"/>
  <c r="A226" i="1"/>
  <c r="L225" i="1"/>
  <c r="J225" i="1"/>
  <c r="I225" i="1"/>
  <c r="H225" i="1"/>
  <c r="G225" i="1"/>
  <c r="F225" i="1"/>
  <c r="K225" i="1" s="1"/>
  <c r="E225" i="1"/>
  <c r="D225" i="1"/>
  <c r="C225" i="1"/>
  <c r="B225" i="1"/>
  <c r="A225" i="1"/>
  <c r="L224" i="1"/>
  <c r="J224" i="1"/>
  <c r="I224" i="1"/>
  <c r="H224" i="1"/>
  <c r="G224" i="1"/>
  <c r="F224" i="1"/>
  <c r="K224" i="1" s="1"/>
  <c r="E224" i="1"/>
  <c r="D224" i="1"/>
  <c r="C224" i="1"/>
  <c r="B224" i="1"/>
  <c r="A224" i="1"/>
  <c r="L223" i="1"/>
  <c r="J223" i="1"/>
  <c r="I223" i="1"/>
  <c r="H223" i="1"/>
  <c r="G223" i="1"/>
  <c r="F223" i="1"/>
  <c r="K223" i="1" s="1"/>
  <c r="E223" i="1"/>
  <c r="D223" i="1"/>
  <c r="C223" i="1"/>
  <c r="B223" i="1"/>
  <c r="A223" i="1"/>
  <c r="L222" i="1"/>
  <c r="J222" i="1"/>
  <c r="I222" i="1"/>
  <c r="H222" i="1"/>
  <c r="G222" i="1"/>
  <c r="F222" i="1"/>
  <c r="K222" i="1" s="1"/>
  <c r="E222" i="1"/>
  <c r="D222" i="1"/>
  <c r="C222" i="1"/>
  <c r="B222" i="1"/>
  <c r="A222" i="1"/>
  <c r="L221" i="1"/>
  <c r="J221" i="1"/>
  <c r="I221" i="1"/>
  <c r="H221" i="1"/>
  <c r="G221" i="1"/>
  <c r="F221" i="1"/>
  <c r="K221" i="1" s="1"/>
  <c r="E221" i="1"/>
  <c r="D221" i="1"/>
  <c r="C221" i="1"/>
  <c r="B221" i="1"/>
  <c r="A221" i="1"/>
  <c r="L220" i="1"/>
  <c r="J220" i="1"/>
  <c r="I220" i="1"/>
  <c r="H220" i="1"/>
  <c r="G220" i="1"/>
  <c r="F220" i="1"/>
  <c r="K220" i="1" s="1"/>
  <c r="E220" i="1"/>
  <c r="D220" i="1"/>
  <c r="C220" i="1"/>
  <c r="B220" i="1"/>
  <c r="A220" i="1"/>
  <c r="L219" i="1"/>
  <c r="J219" i="1"/>
  <c r="I219" i="1"/>
  <c r="H219" i="1"/>
  <c r="G219" i="1"/>
  <c r="F219" i="1"/>
  <c r="K219" i="1" s="1"/>
  <c r="E219" i="1"/>
  <c r="D219" i="1"/>
  <c r="C219" i="1"/>
  <c r="B219" i="1"/>
  <c r="A219" i="1"/>
  <c r="L218" i="1"/>
  <c r="J218" i="1"/>
  <c r="I218" i="1"/>
  <c r="H218" i="1"/>
  <c r="G218" i="1"/>
  <c r="F218" i="1"/>
  <c r="K218" i="1" s="1"/>
  <c r="E218" i="1"/>
  <c r="D218" i="1"/>
  <c r="C218" i="1"/>
  <c r="B218" i="1"/>
  <c r="A218" i="1"/>
  <c r="L217" i="1"/>
  <c r="J217" i="1"/>
  <c r="I217" i="1"/>
  <c r="H217" i="1"/>
  <c r="G217" i="1"/>
  <c r="F217" i="1"/>
  <c r="K217" i="1" s="1"/>
  <c r="E217" i="1"/>
  <c r="D217" i="1"/>
  <c r="C217" i="1"/>
  <c r="B217" i="1"/>
  <c r="A217" i="1"/>
  <c r="L216" i="1"/>
  <c r="J216" i="1"/>
  <c r="I216" i="1"/>
  <c r="H216" i="1"/>
  <c r="G216" i="1"/>
  <c r="F216" i="1"/>
  <c r="K216" i="1" s="1"/>
  <c r="E216" i="1"/>
  <c r="D216" i="1"/>
  <c r="C216" i="1"/>
  <c r="B216" i="1"/>
  <c r="A216" i="1"/>
  <c r="L215" i="1"/>
  <c r="J215" i="1"/>
  <c r="I215" i="1"/>
  <c r="H215" i="1"/>
  <c r="G215" i="1"/>
  <c r="F215" i="1"/>
  <c r="K215" i="1" s="1"/>
  <c r="E215" i="1"/>
  <c r="D215" i="1"/>
  <c r="C215" i="1"/>
  <c r="B215" i="1"/>
  <c r="A215" i="1"/>
  <c r="L214" i="1"/>
  <c r="J214" i="1"/>
  <c r="I214" i="1"/>
  <c r="H214" i="1"/>
  <c r="G214" i="1"/>
  <c r="F214" i="1"/>
  <c r="K214" i="1" s="1"/>
  <c r="E214" i="1"/>
  <c r="D214" i="1"/>
  <c r="C214" i="1"/>
  <c r="B214" i="1"/>
  <c r="A214" i="1"/>
  <c r="L213" i="1"/>
  <c r="J213" i="1"/>
  <c r="I213" i="1"/>
  <c r="H213" i="1"/>
  <c r="G213" i="1"/>
  <c r="F213" i="1"/>
  <c r="K213" i="1" s="1"/>
  <c r="E213" i="1"/>
  <c r="D213" i="1"/>
  <c r="C213" i="1"/>
  <c r="B213" i="1"/>
  <c r="A213" i="1"/>
  <c r="L212" i="1"/>
  <c r="J212" i="1"/>
  <c r="I212" i="1"/>
  <c r="H212" i="1"/>
  <c r="G212" i="1"/>
  <c r="F212" i="1"/>
  <c r="K212" i="1" s="1"/>
  <c r="E212" i="1"/>
  <c r="D212" i="1"/>
  <c r="C212" i="1"/>
  <c r="B212" i="1"/>
  <c r="A212" i="1"/>
  <c r="L211" i="1"/>
  <c r="J211" i="1"/>
  <c r="I211" i="1"/>
  <c r="H211" i="1"/>
  <c r="G211" i="1"/>
  <c r="F211" i="1"/>
  <c r="K211" i="1" s="1"/>
  <c r="E211" i="1"/>
  <c r="D211" i="1"/>
  <c r="C211" i="1"/>
  <c r="B211" i="1"/>
  <c r="A211" i="1"/>
  <c r="L210" i="1"/>
  <c r="J210" i="1"/>
  <c r="I210" i="1"/>
  <c r="H210" i="1"/>
  <c r="G210" i="1"/>
  <c r="F210" i="1"/>
  <c r="K210" i="1" s="1"/>
  <c r="E210" i="1"/>
  <c r="D210" i="1"/>
  <c r="C210" i="1"/>
  <c r="B210" i="1"/>
  <c r="A210" i="1"/>
  <c r="L209" i="1"/>
  <c r="J209" i="1"/>
  <c r="I209" i="1"/>
  <c r="H209" i="1"/>
  <c r="G209" i="1"/>
  <c r="F209" i="1"/>
  <c r="K209" i="1" s="1"/>
  <c r="E209" i="1"/>
  <c r="D209" i="1"/>
  <c r="C209" i="1"/>
  <c r="B209" i="1"/>
  <c r="A209" i="1"/>
  <c r="L208" i="1"/>
  <c r="J208" i="1"/>
  <c r="I208" i="1"/>
  <c r="H208" i="1"/>
  <c r="G208" i="1"/>
  <c r="F208" i="1"/>
  <c r="K208" i="1" s="1"/>
  <c r="E208" i="1"/>
  <c r="D208" i="1"/>
  <c r="C208" i="1"/>
  <c r="B208" i="1"/>
  <c r="A208" i="1"/>
  <c r="L207" i="1"/>
  <c r="J207" i="1"/>
  <c r="I207" i="1"/>
  <c r="H207" i="1"/>
  <c r="G207" i="1"/>
  <c r="F207" i="1"/>
  <c r="K207" i="1" s="1"/>
  <c r="E207" i="1"/>
  <c r="D207" i="1"/>
  <c r="C207" i="1"/>
  <c r="B207" i="1"/>
  <c r="A207" i="1"/>
  <c r="L206" i="1"/>
  <c r="J206" i="1"/>
  <c r="I206" i="1"/>
  <c r="H206" i="1"/>
  <c r="G206" i="1"/>
  <c r="F206" i="1"/>
  <c r="K206" i="1" s="1"/>
  <c r="E206" i="1"/>
  <c r="D206" i="1"/>
  <c r="C206" i="1"/>
  <c r="B206" i="1"/>
  <c r="A206" i="1"/>
  <c r="L205" i="1"/>
  <c r="J205" i="1"/>
  <c r="I205" i="1"/>
  <c r="H205" i="1"/>
  <c r="G205" i="1"/>
  <c r="F205" i="1"/>
  <c r="K205" i="1" s="1"/>
  <c r="E205" i="1"/>
  <c r="D205" i="1"/>
  <c r="C205" i="1"/>
  <c r="B205" i="1"/>
  <c r="A205" i="1"/>
  <c r="L204" i="1"/>
  <c r="J204" i="1"/>
  <c r="I204" i="1"/>
  <c r="H204" i="1"/>
  <c r="G204" i="1"/>
  <c r="F204" i="1"/>
  <c r="K204" i="1" s="1"/>
  <c r="E204" i="1"/>
  <c r="D204" i="1"/>
  <c r="C204" i="1"/>
  <c r="B204" i="1"/>
  <c r="A204" i="1"/>
  <c r="L203" i="1"/>
  <c r="J203" i="1"/>
  <c r="I203" i="1"/>
  <c r="H203" i="1"/>
  <c r="G203" i="1"/>
  <c r="F203" i="1"/>
  <c r="K203" i="1" s="1"/>
  <c r="E203" i="1"/>
  <c r="D203" i="1"/>
  <c r="C203" i="1"/>
  <c r="B203" i="1"/>
  <c r="A203" i="1"/>
  <c r="L202" i="1"/>
  <c r="J202" i="1"/>
  <c r="I202" i="1"/>
  <c r="H202" i="1"/>
  <c r="G202" i="1"/>
  <c r="F202" i="1"/>
  <c r="K202" i="1" s="1"/>
  <c r="E202" i="1"/>
  <c r="D202" i="1"/>
  <c r="C202" i="1"/>
  <c r="B202" i="1"/>
  <c r="A202" i="1"/>
  <c r="L201" i="1"/>
  <c r="J201" i="1"/>
  <c r="I201" i="1"/>
  <c r="H201" i="1"/>
  <c r="G201" i="1"/>
  <c r="F201" i="1"/>
  <c r="K201" i="1" s="1"/>
  <c r="E201" i="1"/>
  <c r="D201" i="1"/>
  <c r="C201" i="1"/>
  <c r="B201" i="1"/>
  <c r="A201" i="1"/>
  <c r="L200" i="1"/>
  <c r="J200" i="1"/>
  <c r="I200" i="1"/>
  <c r="H200" i="1"/>
  <c r="G200" i="1"/>
  <c r="F200" i="1"/>
  <c r="K200" i="1" s="1"/>
  <c r="E200" i="1"/>
  <c r="D200" i="1"/>
  <c r="C200" i="1"/>
  <c r="B200" i="1"/>
  <c r="A200" i="1"/>
  <c r="L199" i="1"/>
  <c r="J199" i="1"/>
  <c r="I199" i="1"/>
  <c r="H199" i="1"/>
  <c r="G199" i="1"/>
  <c r="F199" i="1"/>
  <c r="K199" i="1" s="1"/>
  <c r="E199" i="1"/>
  <c r="D199" i="1"/>
  <c r="C199" i="1"/>
  <c r="B199" i="1"/>
  <c r="A199" i="1"/>
  <c r="L198" i="1"/>
  <c r="J198" i="1"/>
  <c r="I198" i="1"/>
  <c r="H198" i="1"/>
  <c r="G198" i="1"/>
  <c r="F198" i="1"/>
  <c r="K198" i="1" s="1"/>
  <c r="E198" i="1"/>
  <c r="D198" i="1"/>
  <c r="C198" i="1"/>
  <c r="B198" i="1"/>
  <c r="A198" i="1"/>
  <c r="L197" i="1"/>
  <c r="J197" i="1"/>
  <c r="I197" i="1"/>
  <c r="H197" i="1"/>
  <c r="G197" i="1"/>
  <c r="F197" i="1"/>
  <c r="K197" i="1" s="1"/>
  <c r="E197" i="1"/>
  <c r="D197" i="1"/>
  <c r="C197" i="1"/>
  <c r="B197" i="1"/>
  <c r="A197" i="1"/>
  <c r="L196" i="1"/>
  <c r="J196" i="1"/>
  <c r="I196" i="1"/>
  <c r="H196" i="1"/>
  <c r="G196" i="1"/>
  <c r="F196" i="1"/>
  <c r="K196" i="1" s="1"/>
  <c r="E196" i="1"/>
  <c r="D196" i="1"/>
  <c r="C196" i="1"/>
  <c r="B196" i="1"/>
  <c r="A196" i="1"/>
  <c r="L195" i="1"/>
  <c r="J195" i="1"/>
  <c r="I195" i="1"/>
  <c r="H195" i="1"/>
  <c r="G195" i="1"/>
  <c r="F195" i="1"/>
  <c r="K195" i="1" s="1"/>
  <c r="E195" i="1"/>
  <c r="D195" i="1"/>
  <c r="C195" i="1"/>
  <c r="B195" i="1"/>
  <c r="A195" i="1"/>
  <c r="L194" i="1"/>
  <c r="J194" i="1"/>
  <c r="I194" i="1"/>
  <c r="H194" i="1"/>
  <c r="G194" i="1"/>
  <c r="F194" i="1"/>
  <c r="K194" i="1" s="1"/>
  <c r="E194" i="1"/>
  <c r="D194" i="1"/>
  <c r="C194" i="1"/>
  <c r="B194" i="1"/>
  <c r="A194" i="1"/>
  <c r="L193" i="1"/>
  <c r="J193" i="1"/>
  <c r="I193" i="1"/>
  <c r="H193" i="1"/>
  <c r="G193" i="1"/>
  <c r="F193" i="1"/>
  <c r="K193" i="1" s="1"/>
  <c r="E193" i="1"/>
  <c r="D193" i="1"/>
  <c r="C193" i="1"/>
  <c r="B193" i="1"/>
  <c r="A193" i="1"/>
  <c r="L192" i="1"/>
  <c r="J192" i="1"/>
  <c r="I192" i="1"/>
  <c r="H192" i="1"/>
  <c r="G192" i="1"/>
  <c r="F192" i="1"/>
  <c r="K192" i="1" s="1"/>
  <c r="E192" i="1"/>
  <c r="D192" i="1"/>
  <c r="C192" i="1"/>
  <c r="B192" i="1"/>
  <c r="A192" i="1"/>
  <c r="L191" i="1"/>
  <c r="J191" i="1"/>
  <c r="I191" i="1"/>
  <c r="H191" i="1"/>
  <c r="G191" i="1"/>
  <c r="F191" i="1"/>
  <c r="K191" i="1" s="1"/>
  <c r="E191" i="1"/>
  <c r="D191" i="1"/>
  <c r="C191" i="1"/>
  <c r="B191" i="1"/>
  <c r="A191" i="1"/>
  <c r="L190" i="1"/>
  <c r="J190" i="1"/>
  <c r="I190" i="1"/>
  <c r="H190" i="1"/>
  <c r="G190" i="1"/>
  <c r="F190" i="1"/>
  <c r="K190" i="1" s="1"/>
  <c r="E190" i="1"/>
  <c r="D190" i="1"/>
  <c r="C190" i="1"/>
  <c r="B190" i="1"/>
  <c r="A190" i="1"/>
  <c r="L189" i="1"/>
  <c r="J189" i="1"/>
  <c r="I189" i="1"/>
  <c r="H189" i="1"/>
  <c r="G189" i="1"/>
  <c r="F189" i="1"/>
  <c r="K189" i="1" s="1"/>
  <c r="E189" i="1"/>
  <c r="D189" i="1"/>
  <c r="C189" i="1"/>
  <c r="B189" i="1"/>
  <c r="A189" i="1"/>
  <c r="L188" i="1"/>
  <c r="J188" i="1"/>
  <c r="I188" i="1"/>
  <c r="H188" i="1"/>
  <c r="G188" i="1"/>
  <c r="F188" i="1"/>
  <c r="K188" i="1" s="1"/>
  <c r="E188" i="1"/>
  <c r="D188" i="1"/>
  <c r="C188" i="1"/>
  <c r="B188" i="1"/>
  <c r="A188" i="1"/>
  <c r="L187" i="1"/>
  <c r="J187" i="1"/>
  <c r="I187" i="1"/>
  <c r="H187" i="1"/>
  <c r="G187" i="1"/>
  <c r="F187" i="1"/>
  <c r="K187" i="1" s="1"/>
  <c r="E187" i="1"/>
  <c r="D187" i="1"/>
  <c r="C187" i="1"/>
  <c r="B187" i="1"/>
  <c r="A187" i="1"/>
  <c r="L186" i="1"/>
  <c r="J186" i="1"/>
  <c r="I186" i="1"/>
  <c r="H186" i="1"/>
  <c r="G186" i="1"/>
  <c r="F186" i="1"/>
  <c r="K186" i="1" s="1"/>
  <c r="E186" i="1"/>
  <c r="D186" i="1"/>
  <c r="C186" i="1"/>
  <c r="B186" i="1"/>
  <c r="A186" i="1"/>
  <c r="L185" i="1"/>
  <c r="J185" i="1"/>
  <c r="I185" i="1"/>
  <c r="H185" i="1"/>
  <c r="G185" i="1"/>
  <c r="F185" i="1"/>
  <c r="K185" i="1" s="1"/>
  <c r="E185" i="1"/>
  <c r="D185" i="1"/>
  <c r="C185" i="1"/>
  <c r="B185" i="1"/>
  <c r="A185" i="1"/>
  <c r="L184" i="1"/>
  <c r="J184" i="1"/>
  <c r="I184" i="1"/>
  <c r="H184" i="1"/>
  <c r="G184" i="1"/>
  <c r="F184" i="1"/>
  <c r="K184" i="1" s="1"/>
  <c r="E184" i="1"/>
  <c r="D184" i="1"/>
  <c r="C184" i="1"/>
  <c r="B184" i="1"/>
  <c r="A184" i="1"/>
  <c r="L183" i="1"/>
  <c r="J183" i="1"/>
  <c r="I183" i="1"/>
  <c r="H183" i="1"/>
  <c r="G183" i="1"/>
  <c r="F183" i="1"/>
  <c r="K183" i="1" s="1"/>
  <c r="E183" i="1"/>
  <c r="D183" i="1"/>
  <c r="C183" i="1"/>
  <c r="B183" i="1"/>
  <c r="A183" i="1"/>
  <c r="L182" i="1"/>
  <c r="J182" i="1"/>
  <c r="I182" i="1"/>
  <c r="H182" i="1"/>
  <c r="G182" i="1"/>
  <c r="F182" i="1"/>
  <c r="K182" i="1" s="1"/>
  <c r="E182" i="1"/>
  <c r="D182" i="1"/>
  <c r="C182" i="1"/>
  <c r="B182" i="1"/>
  <c r="A182" i="1"/>
  <c r="L181" i="1"/>
  <c r="J181" i="1"/>
  <c r="I181" i="1"/>
  <c r="H181" i="1"/>
  <c r="G181" i="1"/>
  <c r="F181" i="1"/>
  <c r="K181" i="1" s="1"/>
  <c r="E181" i="1"/>
  <c r="D181" i="1"/>
  <c r="C181" i="1"/>
  <c r="B181" i="1"/>
  <c r="A181" i="1"/>
  <c r="L180" i="1"/>
  <c r="J180" i="1"/>
  <c r="I180" i="1"/>
  <c r="H180" i="1"/>
  <c r="G180" i="1"/>
  <c r="F180" i="1"/>
  <c r="K180" i="1" s="1"/>
  <c r="E180" i="1"/>
  <c r="D180" i="1"/>
  <c r="C180" i="1"/>
  <c r="B180" i="1"/>
  <c r="A180" i="1"/>
  <c r="L179" i="1"/>
  <c r="J179" i="1"/>
  <c r="I179" i="1"/>
  <c r="H179" i="1"/>
  <c r="G179" i="1"/>
  <c r="F179" i="1"/>
  <c r="K179" i="1" s="1"/>
  <c r="E179" i="1"/>
  <c r="D179" i="1"/>
  <c r="C179" i="1"/>
  <c r="B179" i="1"/>
  <c r="A179" i="1"/>
  <c r="L178" i="1"/>
  <c r="J178" i="1"/>
  <c r="I178" i="1"/>
  <c r="H178" i="1"/>
  <c r="G178" i="1"/>
  <c r="F178" i="1"/>
  <c r="K178" i="1" s="1"/>
  <c r="E178" i="1"/>
  <c r="D178" i="1"/>
  <c r="C178" i="1"/>
  <c r="B178" i="1"/>
  <c r="A178" i="1"/>
  <c r="L177" i="1"/>
  <c r="J177" i="1"/>
  <c r="I177" i="1"/>
  <c r="H177" i="1"/>
  <c r="G177" i="1"/>
  <c r="F177" i="1"/>
  <c r="K177" i="1" s="1"/>
  <c r="E177" i="1"/>
  <c r="D177" i="1"/>
  <c r="C177" i="1"/>
  <c r="B177" i="1"/>
  <c r="A177" i="1"/>
  <c r="L176" i="1"/>
  <c r="J176" i="1"/>
  <c r="I176" i="1"/>
  <c r="H176" i="1"/>
  <c r="G176" i="1"/>
  <c r="F176" i="1"/>
  <c r="K176" i="1" s="1"/>
  <c r="E176" i="1"/>
  <c r="D176" i="1"/>
  <c r="C176" i="1"/>
  <c r="B176" i="1"/>
  <c r="A176" i="1"/>
  <c r="L175" i="1"/>
  <c r="J175" i="1"/>
  <c r="I175" i="1"/>
  <c r="H175" i="1"/>
  <c r="G175" i="1"/>
  <c r="F175" i="1"/>
  <c r="K175" i="1" s="1"/>
  <c r="E175" i="1"/>
  <c r="D175" i="1"/>
  <c r="C175" i="1"/>
  <c r="B175" i="1"/>
  <c r="A175" i="1"/>
  <c r="L174" i="1"/>
  <c r="J174" i="1"/>
  <c r="I174" i="1"/>
  <c r="H174" i="1"/>
  <c r="G174" i="1"/>
  <c r="F174" i="1"/>
  <c r="K174" i="1" s="1"/>
  <c r="E174" i="1"/>
  <c r="D174" i="1"/>
  <c r="C174" i="1"/>
  <c r="B174" i="1"/>
  <c r="A174" i="1"/>
  <c r="L173" i="1"/>
  <c r="J173" i="1"/>
  <c r="I173" i="1"/>
  <c r="H173" i="1"/>
  <c r="G173" i="1"/>
  <c r="F173" i="1"/>
  <c r="K173" i="1" s="1"/>
  <c r="E173" i="1"/>
  <c r="D173" i="1"/>
  <c r="C173" i="1"/>
  <c r="B173" i="1"/>
  <c r="A173" i="1"/>
  <c r="L172" i="1"/>
  <c r="J172" i="1"/>
  <c r="I172" i="1"/>
  <c r="H172" i="1"/>
  <c r="G172" i="1"/>
  <c r="F172" i="1"/>
  <c r="K172" i="1" s="1"/>
  <c r="E172" i="1"/>
  <c r="D172" i="1"/>
  <c r="C172" i="1"/>
  <c r="B172" i="1"/>
  <c r="A172" i="1"/>
  <c r="L171" i="1"/>
  <c r="J171" i="1"/>
  <c r="I171" i="1"/>
  <c r="H171" i="1"/>
  <c r="G171" i="1"/>
  <c r="F171" i="1"/>
  <c r="K171" i="1" s="1"/>
  <c r="E171" i="1"/>
  <c r="D171" i="1"/>
  <c r="C171" i="1"/>
  <c r="B171" i="1"/>
  <c r="A171" i="1"/>
  <c r="L170" i="1"/>
  <c r="J170" i="1"/>
  <c r="I170" i="1"/>
  <c r="H170" i="1"/>
  <c r="G170" i="1"/>
  <c r="F170" i="1"/>
  <c r="K170" i="1" s="1"/>
  <c r="E170" i="1"/>
  <c r="D170" i="1"/>
  <c r="C170" i="1"/>
  <c r="B170" i="1"/>
  <c r="A170" i="1"/>
  <c r="L169" i="1"/>
  <c r="J169" i="1"/>
  <c r="I169" i="1"/>
  <c r="H169" i="1"/>
  <c r="G169" i="1"/>
  <c r="F169" i="1"/>
  <c r="K169" i="1" s="1"/>
  <c r="E169" i="1"/>
  <c r="D169" i="1"/>
  <c r="C169" i="1"/>
  <c r="B169" i="1"/>
  <c r="A169" i="1"/>
  <c r="L168" i="1"/>
  <c r="J168" i="1"/>
  <c r="I168" i="1"/>
  <c r="H168" i="1"/>
  <c r="G168" i="1"/>
  <c r="F168" i="1"/>
  <c r="K168" i="1" s="1"/>
  <c r="E168" i="1"/>
  <c r="D168" i="1"/>
  <c r="C168" i="1"/>
  <c r="B168" i="1"/>
  <c r="A168" i="1"/>
  <c r="L167" i="1"/>
  <c r="J167" i="1"/>
  <c r="I167" i="1"/>
  <c r="H167" i="1"/>
  <c r="G167" i="1"/>
  <c r="F167" i="1"/>
  <c r="K167" i="1" s="1"/>
  <c r="E167" i="1"/>
  <c r="D167" i="1"/>
  <c r="C167" i="1"/>
  <c r="B167" i="1"/>
  <c r="A167" i="1"/>
  <c r="L166" i="1"/>
  <c r="J166" i="1"/>
  <c r="I166" i="1"/>
  <c r="H166" i="1"/>
  <c r="G166" i="1"/>
  <c r="F166" i="1"/>
  <c r="K166" i="1" s="1"/>
  <c r="E166" i="1"/>
  <c r="D166" i="1"/>
  <c r="C166" i="1"/>
  <c r="B166" i="1"/>
  <c r="A166" i="1"/>
  <c r="L165" i="1"/>
  <c r="J165" i="1"/>
  <c r="I165" i="1"/>
  <c r="H165" i="1"/>
  <c r="G165" i="1"/>
  <c r="F165" i="1"/>
  <c r="K165" i="1" s="1"/>
  <c r="E165" i="1"/>
  <c r="D165" i="1"/>
  <c r="C165" i="1"/>
  <c r="B165" i="1"/>
  <c r="A165" i="1"/>
  <c r="L164" i="1"/>
  <c r="J164" i="1"/>
  <c r="I164" i="1"/>
  <c r="H164" i="1"/>
  <c r="G164" i="1"/>
  <c r="F164" i="1"/>
  <c r="K164" i="1" s="1"/>
  <c r="E164" i="1"/>
  <c r="D164" i="1"/>
  <c r="C164" i="1"/>
  <c r="B164" i="1"/>
  <c r="A164" i="1"/>
  <c r="L163" i="1"/>
  <c r="J163" i="1"/>
  <c r="I163" i="1"/>
  <c r="H163" i="1"/>
  <c r="G163" i="1"/>
  <c r="F163" i="1"/>
  <c r="K163" i="1" s="1"/>
  <c r="E163" i="1"/>
  <c r="D163" i="1"/>
  <c r="C163" i="1"/>
  <c r="B163" i="1"/>
  <c r="A163" i="1"/>
  <c r="L162" i="1"/>
  <c r="J162" i="1"/>
  <c r="I162" i="1"/>
  <c r="H162" i="1"/>
  <c r="G162" i="1"/>
  <c r="F162" i="1"/>
  <c r="K162" i="1" s="1"/>
  <c r="E162" i="1"/>
  <c r="D162" i="1"/>
  <c r="C162" i="1"/>
  <c r="B162" i="1"/>
  <c r="A162" i="1"/>
  <c r="L161" i="1"/>
  <c r="J161" i="1"/>
  <c r="I161" i="1"/>
  <c r="H161" i="1"/>
  <c r="G161" i="1"/>
  <c r="F161" i="1"/>
  <c r="K161" i="1" s="1"/>
  <c r="E161" i="1"/>
  <c r="D161" i="1"/>
  <c r="C161" i="1"/>
  <c r="B161" i="1"/>
  <c r="A161" i="1"/>
  <c r="L160" i="1"/>
  <c r="J160" i="1"/>
  <c r="I160" i="1"/>
  <c r="H160" i="1"/>
  <c r="G160" i="1"/>
  <c r="F160" i="1"/>
  <c r="K160" i="1" s="1"/>
  <c r="E160" i="1"/>
  <c r="D160" i="1"/>
  <c r="C160" i="1"/>
  <c r="B160" i="1"/>
  <c r="A160" i="1"/>
  <c r="L159" i="1"/>
  <c r="J159" i="1"/>
  <c r="I159" i="1"/>
  <c r="H159" i="1"/>
  <c r="G159" i="1"/>
  <c r="F159" i="1"/>
  <c r="K159" i="1" s="1"/>
  <c r="E159" i="1"/>
  <c r="D159" i="1"/>
  <c r="C159" i="1"/>
  <c r="B159" i="1"/>
  <c r="A159" i="1"/>
  <c r="L158" i="1"/>
  <c r="J158" i="1"/>
  <c r="I158" i="1"/>
  <c r="H158" i="1"/>
  <c r="G158" i="1"/>
  <c r="F158" i="1"/>
  <c r="K158" i="1" s="1"/>
  <c r="E158" i="1"/>
  <c r="D158" i="1"/>
  <c r="C158" i="1"/>
  <c r="B158" i="1"/>
  <c r="A158" i="1"/>
  <c r="L157" i="1"/>
  <c r="J157" i="1"/>
  <c r="I157" i="1"/>
  <c r="H157" i="1"/>
  <c r="G157" i="1"/>
  <c r="F157" i="1"/>
  <c r="K157" i="1" s="1"/>
  <c r="E157" i="1"/>
  <c r="D157" i="1"/>
  <c r="C157" i="1"/>
  <c r="B157" i="1"/>
  <c r="A157" i="1"/>
  <c r="L156" i="1"/>
  <c r="J156" i="1"/>
  <c r="I156" i="1"/>
  <c r="H156" i="1"/>
  <c r="G156" i="1"/>
  <c r="F156" i="1"/>
  <c r="K156" i="1" s="1"/>
  <c r="E156" i="1"/>
  <c r="D156" i="1"/>
  <c r="C156" i="1"/>
  <c r="B156" i="1"/>
  <c r="A156" i="1"/>
  <c r="L155" i="1"/>
  <c r="J155" i="1"/>
  <c r="I155" i="1"/>
  <c r="H155" i="1"/>
  <c r="G155" i="1"/>
  <c r="F155" i="1"/>
  <c r="K155" i="1" s="1"/>
  <c r="E155" i="1"/>
  <c r="D155" i="1"/>
  <c r="C155" i="1"/>
  <c r="B155" i="1"/>
  <c r="A155" i="1"/>
  <c r="L154" i="1"/>
  <c r="J154" i="1"/>
  <c r="I154" i="1"/>
  <c r="H154" i="1"/>
  <c r="G154" i="1"/>
  <c r="F154" i="1"/>
  <c r="K154" i="1" s="1"/>
  <c r="E154" i="1"/>
  <c r="D154" i="1"/>
  <c r="C154" i="1"/>
  <c r="B154" i="1"/>
  <c r="A154" i="1"/>
  <c r="L153" i="1"/>
  <c r="J153" i="1"/>
  <c r="I153" i="1"/>
  <c r="H153" i="1"/>
  <c r="G153" i="1"/>
  <c r="F153" i="1"/>
  <c r="K153" i="1" s="1"/>
  <c r="E153" i="1"/>
  <c r="D153" i="1"/>
  <c r="C153" i="1"/>
  <c r="B153" i="1"/>
  <c r="A153" i="1"/>
  <c r="L152" i="1"/>
  <c r="J152" i="1"/>
  <c r="I152" i="1"/>
  <c r="H152" i="1"/>
  <c r="G152" i="1"/>
  <c r="F152" i="1"/>
  <c r="K152" i="1" s="1"/>
  <c r="E152" i="1"/>
  <c r="D152" i="1"/>
  <c r="C152" i="1"/>
  <c r="B152" i="1"/>
  <c r="A152" i="1"/>
  <c r="L151" i="1"/>
  <c r="J151" i="1"/>
  <c r="I151" i="1"/>
  <c r="H151" i="1"/>
  <c r="G151" i="1"/>
  <c r="F151" i="1"/>
  <c r="K151" i="1" s="1"/>
  <c r="E151" i="1"/>
  <c r="D151" i="1"/>
  <c r="C151" i="1"/>
  <c r="B151" i="1"/>
  <c r="A151" i="1"/>
  <c r="L150" i="1"/>
  <c r="J150" i="1"/>
  <c r="I150" i="1"/>
  <c r="H150" i="1"/>
  <c r="G150" i="1"/>
  <c r="F150" i="1"/>
  <c r="K150" i="1" s="1"/>
  <c r="E150" i="1"/>
  <c r="D150" i="1"/>
  <c r="C150" i="1"/>
  <c r="B150" i="1"/>
  <c r="A150" i="1"/>
  <c r="L149" i="1"/>
  <c r="J149" i="1"/>
  <c r="I149" i="1"/>
  <c r="H149" i="1"/>
  <c r="G149" i="1"/>
  <c r="F149" i="1"/>
  <c r="K149" i="1" s="1"/>
  <c r="E149" i="1"/>
  <c r="D149" i="1"/>
  <c r="C149" i="1"/>
  <c r="B149" i="1"/>
  <c r="A149" i="1"/>
  <c r="L148" i="1"/>
  <c r="J148" i="1"/>
  <c r="I148" i="1"/>
  <c r="H148" i="1"/>
  <c r="G148" i="1"/>
  <c r="F148" i="1"/>
  <c r="K148" i="1" s="1"/>
  <c r="E148" i="1"/>
  <c r="D148" i="1"/>
  <c r="C148" i="1"/>
  <c r="B148" i="1"/>
  <c r="A148" i="1"/>
  <c r="L147" i="1"/>
  <c r="J147" i="1"/>
  <c r="I147" i="1"/>
  <c r="H147" i="1"/>
  <c r="G147" i="1"/>
  <c r="F147" i="1"/>
  <c r="K147" i="1" s="1"/>
  <c r="E147" i="1"/>
  <c r="D147" i="1"/>
  <c r="C147" i="1"/>
  <c r="B147" i="1"/>
  <c r="A147" i="1"/>
  <c r="L146" i="1"/>
  <c r="J146" i="1"/>
  <c r="I146" i="1"/>
  <c r="H146" i="1"/>
  <c r="G146" i="1"/>
  <c r="F146" i="1"/>
  <c r="K146" i="1" s="1"/>
  <c r="E146" i="1"/>
  <c r="D146" i="1"/>
  <c r="C146" i="1"/>
  <c r="B146" i="1"/>
  <c r="A146" i="1"/>
  <c r="L145" i="1"/>
  <c r="J145" i="1"/>
  <c r="I145" i="1"/>
  <c r="H145" i="1"/>
  <c r="G145" i="1"/>
  <c r="F145" i="1"/>
  <c r="K145" i="1" s="1"/>
  <c r="E145" i="1"/>
  <c r="D145" i="1"/>
  <c r="C145" i="1"/>
  <c r="B145" i="1"/>
  <c r="A145" i="1"/>
  <c r="L144" i="1"/>
  <c r="J144" i="1"/>
  <c r="I144" i="1"/>
  <c r="H144" i="1"/>
  <c r="G144" i="1"/>
  <c r="F144" i="1"/>
  <c r="K144" i="1" s="1"/>
  <c r="E144" i="1"/>
  <c r="D144" i="1"/>
  <c r="C144" i="1"/>
  <c r="B144" i="1"/>
  <c r="A144" i="1"/>
  <c r="L143" i="1"/>
  <c r="J143" i="1"/>
  <c r="I143" i="1"/>
  <c r="H143" i="1"/>
  <c r="G143" i="1"/>
  <c r="F143" i="1"/>
  <c r="K143" i="1" s="1"/>
  <c r="E143" i="1"/>
  <c r="D143" i="1"/>
  <c r="C143" i="1"/>
  <c r="B143" i="1"/>
  <c r="A143" i="1"/>
  <c r="L142" i="1"/>
  <c r="J142" i="1"/>
  <c r="I142" i="1"/>
  <c r="H142" i="1"/>
  <c r="G142" i="1"/>
  <c r="F142" i="1"/>
  <c r="K142" i="1" s="1"/>
  <c r="E142" i="1"/>
  <c r="D142" i="1"/>
  <c r="C142" i="1"/>
  <c r="B142" i="1"/>
  <c r="A142" i="1"/>
  <c r="L141" i="1"/>
  <c r="J141" i="1"/>
  <c r="I141" i="1"/>
  <c r="H141" i="1"/>
  <c r="G141" i="1"/>
  <c r="F141" i="1"/>
  <c r="K141" i="1" s="1"/>
  <c r="E141" i="1"/>
  <c r="D141" i="1"/>
  <c r="C141" i="1"/>
  <c r="B141" i="1"/>
  <c r="A141" i="1"/>
  <c r="L140" i="1"/>
  <c r="J140" i="1"/>
  <c r="I140" i="1"/>
  <c r="H140" i="1"/>
  <c r="G140" i="1"/>
  <c r="F140" i="1"/>
  <c r="K140" i="1" s="1"/>
  <c r="E140" i="1"/>
  <c r="D140" i="1"/>
  <c r="C140" i="1"/>
  <c r="B140" i="1"/>
  <c r="A140" i="1"/>
  <c r="L139" i="1"/>
  <c r="J139" i="1"/>
  <c r="I139" i="1"/>
  <c r="H139" i="1"/>
  <c r="G139" i="1"/>
  <c r="F139" i="1"/>
  <c r="K139" i="1" s="1"/>
  <c r="E139" i="1"/>
  <c r="D139" i="1"/>
  <c r="C139" i="1"/>
  <c r="B139" i="1"/>
  <c r="A139" i="1"/>
  <c r="L138" i="1"/>
  <c r="J138" i="1"/>
  <c r="I138" i="1"/>
  <c r="H138" i="1"/>
  <c r="G138" i="1"/>
  <c r="F138" i="1"/>
  <c r="K138" i="1" s="1"/>
  <c r="E138" i="1"/>
  <c r="D138" i="1"/>
  <c r="C138" i="1"/>
  <c r="B138" i="1"/>
  <c r="A138" i="1"/>
  <c r="L137" i="1"/>
  <c r="J137" i="1"/>
  <c r="I137" i="1"/>
  <c r="H137" i="1"/>
  <c r="G137" i="1"/>
  <c r="F137" i="1"/>
  <c r="K137" i="1" s="1"/>
  <c r="E137" i="1"/>
  <c r="D137" i="1"/>
  <c r="C137" i="1"/>
  <c r="B137" i="1"/>
  <c r="A137" i="1"/>
  <c r="L136" i="1"/>
  <c r="J136" i="1"/>
  <c r="I136" i="1"/>
  <c r="H136" i="1"/>
  <c r="G136" i="1"/>
  <c r="F136" i="1"/>
  <c r="K136" i="1" s="1"/>
  <c r="E136" i="1"/>
  <c r="D136" i="1"/>
  <c r="C136" i="1"/>
  <c r="B136" i="1"/>
  <c r="A136" i="1"/>
  <c r="L135" i="1"/>
  <c r="J135" i="1"/>
  <c r="I135" i="1"/>
  <c r="H135" i="1"/>
  <c r="G135" i="1"/>
  <c r="F135" i="1"/>
  <c r="K135" i="1" s="1"/>
  <c r="E135" i="1"/>
  <c r="D135" i="1"/>
  <c r="C135" i="1"/>
  <c r="B135" i="1"/>
  <c r="A135" i="1"/>
  <c r="L134" i="1"/>
  <c r="J134" i="1"/>
  <c r="I134" i="1"/>
  <c r="H134" i="1"/>
  <c r="G134" i="1"/>
  <c r="F134" i="1"/>
  <c r="K134" i="1" s="1"/>
  <c r="E134" i="1"/>
  <c r="D134" i="1"/>
  <c r="C134" i="1"/>
  <c r="B134" i="1"/>
  <c r="A134" i="1"/>
  <c r="L133" i="1"/>
  <c r="J133" i="1"/>
  <c r="I133" i="1"/>
  <c r="H133" i="1"/>
  <c r="G133" i="1"/>
  <c r="F133" i="1"/>
  <c r="K133" i="1" s="1"/>
  <c r="E133" i="1"/>
  <c r="D133" i="1"/>
  <c r="C133" i="1"/>
  <c r="B133" i="1"/>
  <c r="A133" i="1"/>
  <c r="L132" i="1"/>
  <c r="J132" i="1"/>
  <c r="I132" i="1"/>
  <c r="H132" i="1"/>
  <c r="G132" i="1"/>
  <c r="F132" i="1"/>
  <c r="K132" i="1" s="1"/>
  <c r="E132" i="1"/>
  <c r="D132" i="1"/>
  <c r="C132" i="1"/>
  <c r="B132" i="1"/>
  <c r="A132" i="1"/>
  <c r="L131" i="1"/>
  <c r="J131" i="1"/>
  <c r="I131" i="1"/>
  <c r="H131" i="1"/>
  <c r="G131" i="1"/>
  <c r="F131" i="1"/>
  <c r="K131" i="1" s="1"/>
  <c r="E131" i="1"/>
  <c r="D131" i="1"/>
  <c r="C131" i="1"/>
  <c r="B131" i="1"/>
  <c r="A131" i="1"/>
  <c r="L130" i="1"/>
  <c r="J130" i="1"/>
  <c r="I130" i="1"/>
  <c r="H130" i="1"/>
  <c r="G130" i="1"/>
  <c r="F130" i="1"/>
  <c r="K130" i="1" s="1"/>
  <c r="E130" i="1"/>
  <c r="D130" i="1"/>
  <c r="C130" i="1"/>
  <c r="B130" i="1"/>
  <c r="A130" i="1"/>
  <c r="L129" i="1"/>
  <c r="J129" i="1"/>
  <c r="I129" i="1"/>
  <c r="H129" i="1"/>
  <c r="G129" i="1"/>
  <c r="F129" i="1"/>
  <c r="K129" i="1" s="1"/>
  <c r="E129" i="1"/>
  <c r="D129" i="1"/>
  <c r="C129" i="1"/>
  <c r="B129" i="1"/>
  <c r="A129" i="1"/>
  <c r="L128" i="1"/>
  <c r="J128" i="1"/>
  <c r="I128" i="1"/>
  <c r="H128" i="1"/>
  <c r="G128" i="1"/>
  <c r="F128" i="1"/>
  <c r="K128" i="1" s="1"/>
  <c r="E128" i="1"/>
  <c r="D128" i="1"/>
  <c r="C128" i="1"/>
  <c r="B128" i="1"/>
  <c r="A128" i="1"/>
  <c r="L127" i="1"/>
  <c r="J127" i="1"/>
  <c r="I127" i="1"/>
  <c r="H127" i="1"/>
  <c r="G127" i="1"/>
  <c r="F127" i="1"/>
  <c r="K127" i="1" s="1"/>
  <c r="E127" i="1"/>
  <c r="D127" i="1"/>
  <c r="C127" i="1"/>
  <c r="B127" i="1"/>
  <c r="A127" i="1"/>
  <c r="L126" i="1"/>
  <c r="J126" i="1"/>
  <c r="I126" i="1"/>
  <c r="H126" i="1"/>
  <c r="G126" i="1"/>
  <c r="F126" i="1"/>
  <c r="K126" i="1" s="1"/>
  <c r="E126" i="1"/>
  <c r="D126" i="1"/>
  <c r="C126" i="1"/>
  <c r="B126" i="1"/>
  <c r="A126" i="1"/>
  <c r="L125" i="1"/>
  <c r="J125" i="1"/>
  <c r="I125" i="1"/>
  <c r="H125" i="1"/>
  <c r="G125" i="1"/>
  <c r="F125" i="1"/>
  <c r="K125" i="1" s="1"/>
  <c r="E125" i="1"/>
  <c r="D125" i="1"/>
  <c r="C125" i="1"/>
  <c r="B125" i="1"/>
  <c r="A125" i="1"/>
  <c r="L124" i="1"/>
  <c r="J124" i="1"/>
  <c r="I124" i="1"/>
  <c r="H124" i="1"/>
  <c r="G124" i="1"/>
  <c r="F124" i="1"/>
  <c r="K124" i="1" s="1"/>
  <c r="E124" i="1"/>
  <c r="D124" i="1"/>
  <c r="C124" i="1"/>
  <c r="B124" i="1"/>
  <c r="A124" i="1"/>
  <c r="L123" i="1"/>
  <c r="J123" i="1"/>
  <c r="I123" i="1"/>
  <c r="H123" i="1"/>
  <c r="G123" i="1"/>
  <c r="F123" i="1"/>
  <c r="K123" i="1" s="1"/>
  <c r="E123" i="1"/>
  <c r="D123" i="1"/>
  <c r="C123" i="1"/>
  <c r="B123" i="1"/>
  <c r="A123" i="1"/>
  <c r="L122" i="1"/>
  <c r="J122" i="1"/>
  <c r="I122" i="1"/>
  <c r="H122" i="1"/>
  <c r="G122" i="1"/>
  <c r="F122" i="1"/>
  <c r="K122" i="1" s="1"/>
  <c r="E122" i="1"/>
  <c r="D122" i="1"/>
  <c r="C122" i="1"/>
  <c r="B122" i="1"/>
  <c r="A122" i="1"/>
  <c r="L121" i="1"/>
  <c r="J121" i="1"/>
  <c r="I121" i="1"/>
  <c r="H121" i="1"/>
  <c r="G121" i="1"/>
  <c r="F121" i="1"/>
  <c r="K121" i="1" s="1"/>
  <c r="E121" i="1"/>
  <c r="D121" i="1"/>
  <c r="C121" i="1"/>
  <c r="B121" i="1"/>
  <c r="A121" i="1"/>
  <c r="L120" i="1"/>
  <c r="J120" i="1"/>
  <c r="I120" i="1"/>
  <c r="H120" i="1"/>
  <c r="G120" i="1"/>
  <c r="F120" i="1"/>
  <c r="K120" i="1" s="1"/>
  <c r="E120" i="1"/>
  <c r="D120" i="1"/>
  <c r="C120" i="1"/>
  <c r="B120" i="1"/>
  <c r="A120" i="1"/>
  <c r="L119" i="1"/>
  <c r="J119" i="1"/>
  <c r="I119" i="1"/>
  <c r="H119" i="1"/>
  <c r="G119" i="1"/>
  <c r="F119" i="1"/>
  <c r="K119" i="1" s="1"/>
  <c r="E119" i="1"/>
  <c r="D119" i="1"/>
  <c r="C119" i="1"/>
  <c r="B119" i="1"/>
  <c r="A119" i="1"/>
  <c r="L118" i="1"/>
  <c r="J118" i="1"/>
  <c r="I118" i="1"/>
  <c r="H118" i="1"/>
  <c r="G118" i="1"/>
  <c r="F118" i="1"/>
  <c r="K118" i="1" s="1"/>
  <c r="E118" i="1"/>
  <c r="D118" i="1"/>
  <c r="C118" i="1"/>
  <c r="B118" i="1"/>
  <c r="A118" i="1"/>
  <c r="L117" i="1"/>
  <c r="J117" i="1"/>
  <c r="I117" i="1"/>
  <c r="H117" i="1"/>
  <c r="G117" i="1"/>
  <c r="F117" i="1"/>
  <c r="K117" i="1" s="1"/>
  <c r="E117" i="1"/>
  <c r="D117" i="1"/>
  <c r="C117" i="1"/>
  <c r="B117" i="1"/>
  <c r="A117" i="1"/>
  <c r="L116" i="1"/>
  <c r="J116" i="1"/>
  <c r="I116" i="1"/>
  <c r="H116" i="1"/>
  <c r="G116" i="1"/>
  <c r="F116" i="1"/>
  <c r="K116" i="1" s="1"/>
  <c r="E116" i="1"/>
  <c r="D116" i="1"/>
  <c r="C116" i="1"/>
  <c r="B116" i="1"/>
  <c r="A116" i="1"/>
  <c r="L115" i="1"/>
  <c r="J115" i="1"/>
  <c r="I115" i="1"/>
  <c r="H115" i="1"/>
  <c r="G115" i="1"/>
  <c r="F115" i="1"/>
  <c r="K115" i="1" s="1"/>
  <c r="E115" i="1"/>
  <c r="D115" i="1"/>
  <c r="C115" i="1"/>
  <c r="B115" i="1"/>
  <c r="A115" i="1"/>
  <c r="L114" i="1"/>
  <c r="J114" i="1"/>
  <c r="I114" i="1"/>
  <c r="H114" i="1"/>
  <c r="G114" i="1"/>
  <c r="F114" i="1"/>
  <c r="K114" i="1" s="1"/>
  <c r="E114" i="1"/>
  <c r="D114" i="1"/>
  <c r="C114" i="1"/>
  <c r="B114" i="1"/>
  <c r="A114" i="1"/>
  <c r="L113" i="1"/>
  <c r="J113" i="1"/>
  <c r="I113" i="1"/>
  <c r="H113" i="1"/>
  <c r="G113" i="1"/>
  <c r="F113" i="1"/>
  <c r="K113" i="1" s="1"/>
  <c r="E113" i="1"/>
  <c r="D113" i="1"/>
  <c r="C113" i="1"/>
  <c r="B113" i="1"/>
  <c r="A113" i="1"/>
  <c r="L112" i="1"/>
  <c r="J112" i="1"/>
  <c r="I112" i="1"/>
  <c r="H112" i="1"/>
  <c r="G112" i="1"/>
  <c r="F112" i="1"/>
  <c r="K112" i="1" s="1"/>
  <c r="E112" i="1"/>
  <c r="D112" i="1"/>
  <c r="C112" i="1"/>
  <c r="B112" i="1"/>
  <c r="A112" i="1"/>
  <c r="L111" i="1"/>
  <c r="J111" i="1"/>
  <c r="I111" i="1"/>
  <c r="H111" i="1"/>
  <c r="G111" i="1"/>
  <c r="F111" i="1"/>
  <c r="K111" i="1" s="1"/>
  <c r="E111" i="1"/>
  <c r="D111" i="1"/>
  <c r="C111" i="1"/>
  <c r="B111" i="1"/>
  <c r="A111" i="1"/>
  <c r="L110" i="1"/>
  <c r="J110" i="1"/>
  <c r="I110" i="1"/>
  <c r="H110" i="1"/>
  <c r="G110" i="1"/>
  <c r="F110" i="1"/>
  <c r="K110" i="1" s="1"/>
  <c r="E110" i="1"/>
  <c r="D110" i="1"/>
  <c r="C110" i="1"/>
  <c r="B110" i="1"/>
  <c r="A110" i="1"/>
  <c r="L109" i="1"/>
  <c r="J109" i="1"/>
  <c r="I109" i="1"/>
  <c r="H109" i="1"/>
  <c r="G109" i="1"/>
  <c r="F109" i="1"/>
  <c r="K109" i="1" s="1"/>
  <c r="E109" i="1"/>
  <c r="D109" i="1"/>
  <c r="C109" i="1"/>
  <c r="B109" i="1"/>
  <c r="A109" i="1"/>
  <c r="L108" i="1"/>
  <c r="J108" i="1"/>
  <c r="I108" i="1"/>
  <c r="H108" i="1"/>
  <c r="G108" i="1"/>
  <c r="F108" i="1"/>
  <c r="K108" i="1" s="1"/>
  <c r="E108" i="1"/>
  <c r="D108" i="1"/>
  <c r="C108" i="1"/>
  <c r="B108" i="1"/>
  <c r="A108" i="1"/>
  <c r="L107" i="1"/>
  <c r="J107" i="1"/>
  <c r="I107" i="1"/>
  <c r="H107" i="1"/>
  <c r="G107" i="1"/>
  <c r="F107" i="1"/>
  <c r="K107" i="1" s="1"/>
  <c r="E107" i="1"/>
  <c r="D107" i="1"/>
  <c r="C107" i="1"/>
  <c r="B107" i="1"/>
  <c r="A107" i="1"/>
  <c r="L106" i="1"/>
  <c r="J106" i="1"/>
  <c r="I106" i="1"/>
  <c r="H106" i="1"/>
  <c r="G106" i="1"/>
  <c r="F106" i="1"/>
  <c r="K106" i="1" s="1"/>
  <c r="E106" i="1"/>
  <c r="D106" i="1"/>
  <c r="C106" i="1"/>
  <c r="B106" i="1"/>
  <c r="A106" i="1"/>
  <c r="L105" i="1"/>
  <c r="J105" i="1"/>
  <c r="I105" i="1"/>
  <c r="H105" i="1"/>
  <c r="G105" i="1"/>
  <c r="F105" i="1"/>
  <c r="K105" i="1" s="1"/>
  <c r="E105" i="1"/>
  <c r="D105" i="1"/>
  <c r="C105" i="1"/>
  <c r="B105" i="1"/>
  <c r="A105" i="1"/>
  <c r="L104" i="1"/>
  <c r="J104" i="1"/>
  <c r="I104" i="1"/>
  <c r="H104" i="1"/>
  <c r="G104" i="1"/>
  <c r="F104" i="1"/>
  <c r="K104" i="1" s="1"/>
  <c r="E104" i="1"/>
  <c r="D104" i="1"/>
  <c r="C104" i="1"/>
  <c r="B104" i="1"/>
  <c r="A104" i="1"/>
  <c r="L103" i="1"/>
  <c r="J103" i="1"/>
  <c r="I103" i="1"/>
  <c r="H103" i="1"/>
  <c r="G103" i="1"/>
  <c r="F103" i="1"/>
  <c r="K103" i="1" s="1"/>
  <c r="E103" i="1"/>
  <c r="D103" i="1"/>
  <c r="C103" i="1"/>
  <c r="B103" i="1"/>
  <c r="A103" i="1"/>
  <c r="L102" i="1"/>
  <c r="J102" i="1"/>
  <c r="I102" i="1"/>
  <c r="H102" i="1"/>
  <c r="G102" i="1"/>
  <c r="F102" i="1"/>
  <c r="K102" i="1" s="1"/>
  <c r="E102" i="1"/>
  <c r="D102" i="1"/>
  <c r="C102" i="1"/>
  <c r="B102" i="1"/>
  <c r="A102" i="1"/>
  <c r="L101" i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/>
  <c r="L99" i="1"/>
  <c r="J99" i="1"/>
  <c r="I99" i="1"/>
  <c r="H99" i="1"/>
  <c r="G99" i="1"/>
  <c r="F99" i="1"/>
  <c r="K99" i="1" s="1"/>
  <c r="E99" i="1"/>
  <c r="D99" i="1"/>
  <c r="C99" i="1"/>
  <c r="B99" i="1"/>
  <c r="A99" i="1"/>
  <c r="L98" i="1"/>
  <c r="J98" i="1"/>
  <c r="I98" i="1"/>
  <c r="H98" i="1"/>
  <c r="G98" i="1"/>
  <c r="F98" i="1"/>
  <c r="K98" i="1" s="1"/>
  <c r="E98" i="1"/>
  <c r="D98" i="1"/>
  <c r="C98" i="1"/>
  <c r="B98" i="1"/>
  <c r="A98" i="1"/>
  <c r="L97" i="1"/>
  <c r="J97" i="1"/>
  <c r="I97" i="1"/>
  <c r="H97" i="1"/>
  <c r="G97" i="1"/>
  <c r="F97" i="1"/>
  <c r="K97" i="1" s="1"/>
  <c r="E97" i="1"/>
  <c r="D97" i="1"/>
  <c r="C97" i="1"/>
  <c r="B97" i="1"/>
  <c r="A97" i="1"/>
  <c r="L96" i="1"/>
  <c r="J96" i="1"/>
  <c r="I96" i="1"/>
  <c r="H96" i="1"/>
  <c r="G96" i="1"/>
  <c r="F96" i="1"/>
  <c r="K96" i="1" s="1"/>
  <c r="E96" i="1"/>
  <c r="D96" i="1"/>
  <c r="C96" i="1"/>
  <c r="B96" i="1"/>
  <c r="A96" i="1"/>
  <c r="L95" i="1"/>
  <c r="J95" i="1"/>
  <c r="I95" i="1"/>
  <c r="H95" i="1"/>
  <c r="G95" i="1"/>
  <c r="F95" i="1"/>
  <c r="K95" i="1" s="1"/>
  <c r="E95" i="1"/>
  <c r="D95" i="1"/>
  <c r="C95" i="1"/>
  <c r="B95" i="1"/>
  <c r="A95" i="1"/>
  <c r="L94" i="1"/>
  <c r="J94" i="1"/>
  <c r="I94" i="1"/>
  <c r="H94" i="1"/>
  <c r="G94" i="1"/>
  <c r="F94" i="1"/>
  <c r="K94" i="1" s="1"/>
  <c r="E94" i="1"/>
  <c r="D94" i="1"/>
  <c r="C94" i="1"/>
  <c r="B94" i="1"/>
  <c r="A94" i="1"/>
  <c r="L93" i="1"/>
  <c r="J93" i="1"/>
  <c r="I93" i="1"/>
  <c r="H93" i="1"/>
  <c r="G93" i="1"/>
  <c r="F93" i="1"/>
  <c r="K93" i="1" s="1"/>
  <c r="E93" i="1"/>
  <c r="D93" i="1"/>
  <c r="C93" i="1"/>
  <c r="B93" i="1"/>
  <c r="A93" i="1"/>
  <c r="L92" i="1"/>
  <c r="J92" i="1"/>
  <c r="I92" i="1"/>
  <c r="H92" i="1"/>
  <c r="G92" i="1"/>
  <c r="F92" i="1"/>
  <c r="K92" i="1" s="1"/>
  <c r="E92" i="1"/>
  <c r="D92" i="1"/>
  <c r="C92" i="1"/>
  <c r="B92" i="1"/>
  <c r="A92" i="1"/>
  <c r="L91" i="1"/>
  <c r="J91" i="1"/>
  <c r="I91" i="1"/>
  <c r="H91" i="1"/>
  <c r="G91" i="1"/>
  <c r="F91" i="1"/>
  <c r="K91" i="1" s="1"/>
  <c r="E91" i="1"/>
  <c r="D91" i="1"/>
  <c r="C91" i="1"/>
  <c r="B91" i="1"/>
  <c r="A91" i="1"/>
  <c r="L90" i="1"/>
  <c r="J90" i="1"/>
  <c r="I90" i="1"/>
  <c r="H90" i="1"/>
  <c r="G90" i="1"/>
  <c r="F90" i="1"/>
  <c r="K90" i="1" s="1"/>
  <c r="E90" i="1"/>
  <c r="D90" i="1"/>
  <c r="C90" i="1"/>
  <c r="B90" i="1"/>
  <c r="A90" i="1"/>
  <c r="L89" i="1"/>
  <c r="J89" i="1"/>
  <c r="I89" i="1"/>
  <c r="H89" i="1"/>
  <c r="G89" i="1"/>
  <c r="F89" i="1"/>
  <c r="K89" i="1" s="1"/>
  <c r="E89" i="1"/>
  <c r="D89" i="1"/>
  <c r="C89" i="1"/>
  <c r="B89" i="1"/>
  <c r="A89" i="1"/>
  <c r="L88" i="1"/>
  <c r="J88" i="1"/>
  <c r="I88" i="1"/>
  <c r="H88" i="1"/>
  <c r="G88" i="1"/>
  <c r="F88" i="1"/>
  <c r="K88" i="1" s="1"/>
  <c r="E88" i="1"/>
  <c r="D88" i="1"/>
  <c r="C88" i="1"/>
  <c r="B88" i="1"/>
  <c r="A88" i="1"/>
  <c r="L87" i="1"/>
  <c r="J87" i="1"/>
  <c r="I87" i="1"/>
  <c r="H87" i="1"/>
  <c r="G87" i="1"/>
  <c r="F87" i="1"/>
  <c r="K87" i="1" s="1"/>
  <c r="E87" i="1"/>
  <c r="D87" i="1"/>
  <c r="C87" i="1"/>
  <c r="B87" i="1"/>
  <c r="A87" i="1"/>
  <c r="L86" i="1"/>
  <c r="J86" i="1"/>
  <c r="I86" i="1"/>
  <c r="H86" i="1"/>
  <c r="G86" i="1"/>
  <c r="F86" i="1"/>
  <c r="K86" i="1" s="1"/>
  <c r="E86" i="1"/>
  <c r="D86" i="1"/>
  <c r="C86" i="1"/>
  <c r="B86" i="1"/>
  <c r="A86" i="1"/>
  <c r="L85" i="1"/>
  <c r="J85" i="1"/>
  <c r="I85" i="1"/>
  <c r="H85" i="1"/>
  <c r="G85" i="1"/>
  <c r="F85" i="1"/>
  <c r="K85" i="1" s="1"/>
  <c r="E85" i="1"/>
  <c r="D85" i="1"/>
  <c r="C85" i="1"/>
  <c r="B85" i="1"/>
  <c r="A85" i="1"/>
  <c r="L84" i="1"/>
  <c r="J84" i="1"/>
  <c r="I84" i="1"/>
  <c r="H84" i="1"/>
  <c r="G84" i="1"/>
  <c r="F84" i="1"/>
  <c r="K84" i="1" s="1"/>
  <c r="E84" i="1"/>
  <c r="D84" i="1"/>
  <c r="C84" i="1"/>
  <c r="B84" i="1"/>
  <c r="A84" i="1"/>
  <c r="L83" i="1"/>
  <c r="J83" i="1"/>
  <c r="I83" i="1"/>
  <c r="H83" i="1"/>
  <c r="G83" i="1"/>
  <c r="F83" i="1"/>
  <c r="K83" i="1" s="1"/>
  <c r="E83" i="1"/>
  <c r="D83" i="1"/>
  <c r="C83" i="1"/>
  <c r="B83" i="1"/>
  <c r="A83" i="1"/>
  <c r="L82" i="1"/>
  <c r="J82" i="1"/>
  <c r="I82" i="1"/>
  <c r="H82" i="1"/>
  <c r="G82" i="1"/>
  <c r="F82" i="1"/>
  <c r="K82" i="1" s="1"/>
  <c r="E82" i="1"/>
  <c r="D82" i="1"/>
  <c r="C82" i="1"/>
  <c r="B82" i="1"/>
  <c r="A82" i="1"/>
  <c r="L81" i="1"/>
  <c r="J81" i="1"/>
  <c r="I81" i="1"/>
  <c r="H81" i="1"/>
  <c r="G81" i="1"/>
  <c r="F81" i="1"/>
  <c r="K81" i="1" s="1"/>
  <c r="E81" i="1"/>
  <c r="D81" i="1"/>
  <c r="C81" i="1"/>
  <c r="B81" i="1"/>
  <c r="A81" i="1"/>
  <c r="L80" i="1"/>
  <c r="J80" i="1"/>
  <c r="I80" i="1"/>
  <c r="H80" i="1"/>
  <c r="G80" i="1"/>
  <c r="F80" i="1"/>
  <c r="K80" i="1" s="1"/>
  <c r="E80" i="1"/>
  <c r="D80" i="1"/>
  <c r="C80" i="1"/>
  <c r="B80" i="1"/>
  <c r="A80" i="1"/>
  <c r="L79" i="1"/>
  <c r="J79" i="1"/>
  <c r="I79" i="1"/>
  <c r="H79" i="1"/>
  <c r="G79" i="1"/>
  <c r="F79" i="1"/>
  <c r="K79" i="1" s="1"/>
  <c r="E79" i="1"/>
  <c r="D79" i="1"/>
  <c r="C79" i="1"/>
  <c r="B79" i="1"/>
  <c r="A79" i="1"/>
  <c r="L78" i="1"/>
  <c r="J78" i="1"/>
  <c r="I78" i="1"/>
  <c r="H78" i="1"/>
  <c r="G78" i="1"/>
  <c r="F78" i="1"/>
  <c r="K78" i="1" s="1"/>
  <c r="E78" i="1"/>
  <c r="D78" i="1"/>
  <c r="C78" i="1"/>
  <c r="B78" i="1"/>
  <c r="A78" i="1"/>
  <c r="L77" i="1"/>
  <c r="J77" i="1"/>
  <c r="I77" i="1"/>
  <c r="H77" i="1"/>
  <c r="G77" i="1"/>
  <c r="F77" i="1"/>
  <c r="K77" i="1" s="1"/>
  <c r="E77" i="1"/>
  <c r="D77" i="1"/>
  <c r="C77" i="1"/>
  <c r="B77" i="1"/>
  <c r="A77" i="1"/>
  <c r="L76" i="1"/>
  <c r="J76" i="1"/>
  <c r="I76" i="1"/>
  <c r="H76" i="1"/>
  <c r="G76" i="1"/>
  <c r="F76" i="1"/>
  <c r="K76" i="1" s="1"/>
  <c r="E76" i="1"/>
  <c r="D76" i="1"/>
  <c r="C76" i="1"/>
  <c r="B76" i="1"/>
  <c r="A76" i="1"/>
  <c r="L75" i="1"/>
  <c r="J75" i="1"/>
  <c r="I75" i="1"/>
  <c r="H75" i="1"/>
  <c r="G75" i="1"/>
  <c r="F75" i="1"/>
  <c r="K75" i="1" s="1"/>
  <c r="E75" i="1"/>
  <c r="D75" i="1"/>
  <c r="C75" i="1"/>
  <c r="B75" i="1"/>
  <c r="A75" i="1"/>
  <c r="L74" i="1"/>
  <c r="J74" i="1"/>
  <c r="I74" i="1"/>
  <c r="H74" i="1"/>
  <c r="G74" i="1"/>
  <c r="F74" i="1"/>
  <c r="K74" i="1" s="1"/>
  <c r="E74" i="1"/>
  <c r="D74" i="1"/>
  <c r="C74" i="1"/>
  <c r="B74" i="1"/>
  <c r="A74" i="1"/>
  <c r="L73" i="1"/>
  <c r="J73" i="1"/>
  <c r="I73" i="1"/>
  <c r="H73" i="1"/>
  <c r="G73" i="1"/>
  <c r="F73" i="1"/>
  <c r="K73" i="1" s="1"/>
  <c r="E73" i="1"/>
  <c r="D73" i="1"/>
  <c r="C73" i="1"/>
  <c r="B73" i="1"/>
  <c r="A73" i="1"/>
  <c r="L72" i="1"/>
  <c r="J72" i="1"/>
  <c r="I72" i="1"/>
  <c r="H72" i="1"/>
  <c r="G72" i="1"/>
  <c r="F72" i="1"/>
  <c r="K72" i="1" s="1"/>
  <c r="E72" i="1"/>
  <c r="D72" i="1"/>
  <c r="C72" i="1"/>
  <c r="B72" i="1"/>
  <c r="A72" i="1"/>
  <c r="L71" i="1"/>
  <c r="J71" i="1"/>
  <c r="I71" i="1"/>
  <c r="H71" i="1"/>
  <c r="G71" i="1"/>
  <c r="F71" i="1"/>
  <c r="K71" i="1" s="1"/>
  <c r="E71" i="1"/>
  <c r="D71" i="1"/>
  <c r="C71" i="1"/>
  <c r="B71" i="1"/>
  <c r="A71" i="1"/>
  <c r="L70" i="1"/>
  <c r="J70" i="1"/>
  <c r="I70" i="1"/>
  <c r="H70" i="1"/>
  <c r="G70" i="1"/>
  <c r="F70" i="1"/>
  <c r="K70" i="1" s="1"/>
  <c r="E70" i="1"/>
  <c r="D70" i="1"/>
  <c r="C70" i="1"/>
  <c r="B70" i="1"/>
  <c r="A70" i="1"/>
  <c r="L69" i="1"/>
  <c r="J69" i="1"/>
  <c r="I69" i="1"/>
  <c r="H69" i="1"/>
  <c r="G69" i="1"/>
  <c r="F69" i="1"/>
  <c r="K69" i="1" s="1"/>
  <c r="E69" i="1"/>
  <c r="D69" i="1"/>
  <c r="C69" i="1"/>
  <c r="B69" i="1"/>
  <c r="A69" i="1"/>
  <c r="L68" i="1"/>
  <c r="J68" i="1"/>
  <c r="I68" i="1"/>
  <c r="H68" i="1"/>
  <c r="G68" i="1"/>
  <c r="F68" i="1"/>
  <c r="K68" i="1" s="1"/>
  <c r="E68" i="1"/>
  <c r="D68" i="1"/>
  <c r="C68" i="1"/>
  <c r="B68" i="1"/>
  <c r="A68" i="1"/>
  <c r="L67" i="1"/>
  <c r="J67" i="1"/>
  <c r="I67" i="1"/>
  <c r="H67" i="1"/>
  <c r="G67" i="1"/>
  <c r="F67" i="1"/>
  <c r="K67" i="1" s="1"/>
  <c r="E67" i="1"/>
  <c r="D67" i="1"/>
  <c r="C67" i="1"/>
  <c r="B67" i="1"/>
  <c r="A67" i="1"/>
  <c r="L66" i="1"/>
  <c r="J66" i="1"/>
  <c r="I66" i="1"/>
  <c r="H66" i="1"/>
  <c r="G66" i="1"/>
  <c r="F66" i="1"/>
  <c r="K66" i="1" s="1"/>
  <c r="E66" i="1"/>
  <c r="D66" i="1"/>
  <c r="C66" i="1"/>
  <c r="B66" i="1"/>
  <c r="A66" i="1"/>
  <c r="L65" i="1"/>
  <c r="J65" i="1"/>
  <c r="I65" i="1"/>
  <c r="H65" i="1"/>
  <c r="G65" i="1"/>
  <c r="F65" i="1"/>
  <c r="K65" i="1" s="1"/>
  <c r="E65" i="1"/>
  <c r="D65" i="1"/>
  <c r="C65" i="1"/>
  <c r="B65" i="1"/>
  <c r="A65" i="1"/>
  <c r="L64" i="1"/>
  <c r="J64" i="1"/>
  <c r="I64" i="1"/>
  <c r="H64" i="1"/>
  <c r="G64" i="1"/>
  <c r="F64" i="1"/>
  <c r="K64" i="1" s="1"/>
  <c r="E64" i="1"/>
  <c r="D64" i="1"/>
  <c r="C64" i="1"/>
  <c r="B64" i="1"/>
  <c r="A64" i="1"/>
  <c r="L63" i="1"/>
  <c r="J63" i="1"/>
  <c r="I63" i="1"/>
  <c r="H63" i="1"/>
  <c r="G63" i="1"/>
  <c r="F63" i="1"/>
  <c r="K63" i="1" s="1"/>
  <c r="E63" i="1"/>
  <c r="D63" i="1"/>
  <c r="C63" i="1"/>
  <c r="B63" i="1"/>
  <c r="A63" i="1"/>
  <c r="L62" i="1"/>
  <c r="J62" i="1"/>
  <c r="I62" i="1"/>
  <c r="H62" i="1"/>
  <c r="G62" i="1"/>
  <c r="F62" i="1"/>
  <c r="K62" i="1" s="1"/>
  <c r="E62" i="1"/>
  <c r="D62" i="1"/>
  <c r="C62" i="1"/>
  <c r="B62" i="1"/>
  <c r="A62" i="1"/>
  <c r="L61" i="1"/>
  <c r="J61" i="1"/>
  <c r="I61" i="1"/>
  <c r="H61" i="1"/>
  <c r="G61" i="1"/>
  <c r="F61" i="1"/>
  <c r="K61" i="1" s="1"/>
  <c r="E61" i="1"/>
  <c r="D61" i="1"/>
  <c r="C61" i="1"/>
  <c r="B61" i="1"/>
  <c r="A61" i="1"/>
  <c r="L60" i="1"/>
  <c r="J60" i="1"/>
  <c r="I60" i="1"/>
  <c r="H60" i="1"/>
  <c r="G60" i="1"/>
  <c r="F60" i="1"/>
  <c r="K60" i="1" s="1"/>
  <c r="E60" i="1"/>
  <c r="D60" i="1"/>
  <c r="C60" i="1"/>
  <c r="B60" i="1"/>
  <c r="A60" i="1"/>
  <c r="L59" i="1"/>
  <c r="J59" i="1"/>
  <c r="I59" i="1"/>
  <c r="H59" i="1"/>
  <c r="G59" i="1"/>
  <c r="F59" i="1"/>
  <c r="K59" i="1" s="1"/>
  <c r="E59" i="1"/>
  <c r="D59" i="1"/>
  <c r="C59" i="1"/>
  <c r="B59" i="1"/>
  <c r="A59" i="1"/>
  <c r="L58" i="1"/>
  <c r="J58" i="1"/>
  <c r="I58" i="1"/>
  <c r="H58" i="1"/>
  <c r="G58" i="1"/>
  <c r="F58" i="1"/>
  <c r="K58" i="1" s="1"/>
  <c r="E58" i="1"/>
  <c r="D58" i="1"/>
  <c r="C58" i="1"/>
  <c r="B58" i="1"/>
  <c r="A58" i="1"/>
  <c r="L57" i="1"/>
  <c r="J57" i="1"/>
  <c r="I57" i="1"/>
  <c r="H57" i="1"/>
  <c r="G57" i="1"/>
  <c r="F57" i="1"/>
  <c r="K57" i="1" s="1"/>
  <c r="E57" i="1"/>
  <c r="D57" i="1"/>
  <c r="C57" i="1"/>
  <c r="B57" i="1"/>
  <c r="A57" i="1"/>
  <c r="L56" i="1"/>
  <c r="J56" i="1"/>
  <c r="I56" i="1"/>
  <c r="H56" i="1"/>
  <c r="G56" i="1"/>
  <c r="F56" i="1"/>
  <c r="K56" i="1" s="1"/>
  <c r="E56" i="1"/>
  <c r="D56" i="1"/>
  <c r="C56" i="1"/>
  <c r="B56" i="1"/>
  <c r="A56" i="1"/>
  <c r="L55" i="1"/>
  <c r="J55" i="1"/>
  <c r="I55" i="1"/>
  <c r="H55" i="1"/>
  <c r="G55" i="1"/>
  <c r="F55" i="1"/>
  <c r="K55" i="1" s="1"/>
  <c r="E55" i="1"/>
  <c r="D55" i="1"/>
  <c r="C55" i="1"/>
  <c r="B55" i="1"/>
  <c r="A55" i="1"/>
  <c r="L54" i="1"/>
  <c r="J54" i="1"/>
  <c r="I54" i="1"/>
  <c r="H54" i="1"/>
  <c r="G54" i="1"/>
  <c r="F54" i="1"/>
  <c r="K54" i="1" s="1"/>
  <c r="E54" i="1"/>
  <c r="D54" i="1"/>
  <c r="C54" i="1"/>
  <c r="B54" i="1"/>
  <c r="A54" i="1"/>
  <c r="L53" i="1"/>
  <c r="J53" i="1"/>
  <c r="I53" i="1"/>
  <c r="H53" i="1"/>
  <c r="G53" i="1"/>
  <c r="F53" i="1"/>
  <c r="K53" i="1" s="1"/>
  <c r="E53" i="1"/>
  <c r="D53" i="1"/>
  <c r="C53" i="1"/>
  <c r="B53" i="1"/>
  <c r="A53" i="1"/>
  <c r="L52" i="1"/>
  <c r="J52" i="1"/>
  <c r="I52" i="1"/>
  <c r="H52" i="1"/>
  <c r="G52" i="1"/>
  <c r="F52" i="1"/>
  <c r="K52" i="1" s="1"/>
  <c r="E52" i="1"/>
  <c r="D52" i="1"/>
  <c r="C52" i="1"/>
  <c r="B52" i="1"/>
  <c r="A52" i="1"/>
  <c r="L51" i="1"/>
  <c r="J51" i="1"/>
  <c r="I51" i="1"/>
  <c r="H51" i="1"/>
  <c r="G51" i="1"/>
  <c r="F51" i="1"/>
  <c r="K51" i="1" s="1"/>
  <c r="E51" i="1"/>
  <c r="D51" i="1"/>
  <c r="C51" i="1"/>
  <c r="B51" i="1"/>
  <c r="A51" i="1"/>
  <c r="L50" i="1"/>
  <c r="J50" i="1"/>
  <c r="I50" i="1"/>
  <c r="H50" i="1"/>
  <c r="G50" i="1"/>
  <c r="F50" i="1"/>
  <c r="K50" i="1" s="1"/>
  <c r="E50" i="1"/>
  <c r="D50" i="1"/>
  <c r="C50" i="1"/>
  <c r="B50" i="1"/>
  <c r="A50" i="1"/>
  <c r="L49" i="1"/>
  <c r="J49" i="1"/>
  <c r="I49" i="1"/>
  <c r="H49" i="1"/>
  <c r="G49" i="1"/>
  <c r="F49" i="1"/>
  <c r="K49" i="1" s="1"/>
  <c r="E49" i="1"/>
  <c r="D49" i="1"/>
  <c r="C49" i="1"/>
  <c r="B49" i="1"/>
  <c r="A49" i="1"/>
  <c r="L48" i="1"/>
  <c r="J48" i="1"/>
  <c r="I48" i="1"/>
  <c r="H48" i="1"/>
  <c r="G48" i="1"/>
  <c r="F48" i="1"/>
  <c r="K48" i="1" s="1"/>
  <c r="E48" i="1"/>
  <c r="D48" i="1"/>
  <c r="C48" i="1"/>
  <c r="B48" i="1"/>
  <c r="A48" i="1"/>
  <c r="L47" i="1"/>
  <c r="J47" i="1"/>
  <c r="I47" i="1"/>
  <c r="H47" i="1"/>
  <c r="G47" i="1"/>
  <c r="F47" i="1"/>
  <c r="K47" i="1" s="1"/>
  <c r="E47" i="1"/>
  <c r="D47" i="1"/>
  <c r="C47" i="1"/>
  <c r="B47" i="1"/>
  <c r="A47" i="1"/>
  <c r="L46" i="1"/>
  <c r="J46" i="1"/>
  <c r="I46" i="1"/>
  <c r="H46" i="1"/>
  <c r="G46" i="1"/>
  <c r="F46" i="1"/>
  <c r="K46" i="1" s="1"/>
  <c r="E46" i="1"/>
  <c r="D46" i="1"/>
  <c r="C46" i="1"/>
  <c r="B46" i="1"/>
  <c r="A46" i="1"/>
  <c r="L45" i="1"/>
  <c r="J45" i="1"/>
  <c r="I45" i="1"/>
  <c r="H45" i="1"/>
  <c r="G45" i="1"/>
  <c r="F45" i="1"/>
  <c r="K45" i="1" s="1"/>
  <c r="E45" i="1"/>
  <c r="D45" i="1"/>
  <c r="C45" i="1"/>
  <c r="B45" i="1"/>
  <c r="A45" i="1"/>
  <c r="L44" i="1"/>
  <c r="J44" i="1"/>
  <c r="I44" i="1"/>
  <c r="H44" i="1"/>
  <c r="G44" i="1"/>
  <c r="F44" i="1"/>
  <c r="K44" i="1" s="1"/>
  <c r="E44" i="1"/>
  <c r="D44" i="1"/>
  <c r="C44" i="1"/>
  <c r="B44" i="1"/>
  <c r="A44" i="1"/>
  <c r="L43" i="1"/>
  <c r="J43" i="1"/>
  <c r="I43" i="1"/>
  <c r="H43" i="1"/>
  <c r="G43" i="1"/>
  <c r="F43" i="1"/>
  <c r="K43" i="1" s="1"/>
  <c r="E43" i="1"/>
  <c r="D43" i="1"/>
  <c r="C43" i="1"/>
  <c r="B43" i="1"/>
  <c r="A43" i="1"/>
  <c r="L42" i="1"/>
  <c r="J42" i="1"/>
  <c r="I42" i="1"/>
  <c r="H42" i="1"/>
  <c r="G42" i="1"/>
  <c r="F42" i="1"/>
  <c r="K42" i="1" s="1"/>
  <c r="E42" i="1"/>
  <c r="D42" i="1"/>
  <c r="C42" i="1"/>
  <c r="B42" i="1"/>
  <c r="A42" i="1"/>
  <c r="L41" i="1"/>
  <c r="J41" i="1"/>
  <c r="I41" i="1"/>
  <c r="H41" i="1"/>
  <c r="G41" i="1"/>
  <c r="F41" i="1"/>
  <c r="K41" i="1" s="1"/>
  <c r="E41" i="1"/>
  <c r="D41" i="1"/>
  <c r="C41" i="1"/>
  <c r="B41" i="1"/>
  <c r="A41" i="1"/>
  <c r="L40" i="1"/>
  <c r="J40" i="1"/>
  <c r="I40" i="1"/>
  <c r="H40" i="1"/>
  <c r="G40" i="1"/>
  <c r="F40" i="1"/>
  <c r="K40" i="1" s="1"/>
  <c r="E40" i="1"/>
  <c r="D40" i="1"/>
  <c r="C40" i="1"/>
  <c r="B40" i="1"/>
  <c r="A40" i="1"/>
  <c r="L39" i="1"/>
  <c r="J39" i="1"/>
  <c r="I39" i="1"/>
  <c r="H39" i="1"/>
  <c r="G39" i="1"/>
  <c r="F39" i="1"/>
  <c r="K39" i="1" s="1"/>
  <c r="E39" i="1"/>
  <c r="D39" i="1"/>
  <c r="C39" i="1"/>
  <c r="B39" i="1"/>
  <c r="A39" i="1"/>
  <c r="L38" i="1"/>
  <c r="J38" i="1"/>
  <c r="I38" i="1"/>
  <c r="H38" i="1"/>
  <c r="G38" i="1"/>
  <c r="F38" i="1"/>
  <c r="K38" i="1" s="1"/>
  <c r="E38" i="1"/>
  <c r="D38" i="1"/>
  <c r="C38" i="1"/>
  <c r="B38" i="1"/>
  <c r="A38" i="1"/>
  <c r="L37" i="1"/>
  <c r="J37" i="1"/>
  <c r="I37" i="1"/>
  <c r="H37" i="1"/>
  <c r="G37" i="1"/>
  <c r="F37" i="1"/>
  <c r="K37" i="1" s="1"/>
  <c r="E37" i="1"/>
  <c r="D37" i="1"/>
  <c r="C37" i="1"/>
  <c r="B37" i="1"/>
  <c r="A37" i="1"/>
  <c r="L36" i="1"/>
  <c r="J36" i="1"/>
  <c r="I36" i="1"/>
  <c r="H36" i="1"/>
  <c r="G36" i="1"/>
  <c r="F36" i="1"/>
  <c r="K36" i="1" s="1"/>
  <c r="E36" i="1"/>
  <c r="D36" i="1"/>
  <c r="C36" i="1"/>
  <c r="B36" i="1"/>
  <c r="A36" i="1"/>
  <c r="L35" i="1"/>
  <c r="J35" i="1"/>
  <c r="I35" i="1"/>
  <c r="H35" i="1"/>
  <c r="G35" i="1"/>
  <c r="F35" i="1"/>
  <c r="K35" i="1" s="1"/>
  <c r="E35" i="1"/>
  <c r="D35" i="1"/>
  <c r="C35" i="1"/>
  <c r="B35" i="1"/>
  <c r="A35" i="1"/>
  <c r="L34" i="1"/>
  <c r="J34" i="1"/>
  <c r="I34" i="1"/>
  <c r="H34" i="1"/>
  <c r="G34" i="1"/>
  <c r="F34" i="1"/>
  <c r="K34" i="1" s="1"/>
  <c r="E34" i="1"/>
  <c r="D34" i="1"/>
  <c r="C34" i="1"/>
  <c r="B34" i="1"/>
  <c r="A34" i="1"/>
  <c r="L33" i="1"/>
  <c r="J33" i="1"/>
  <c r="I33" i="1"/>
  <c r="H33" i="1"/>
  <c r="G33" i="1"/>
  <c r="F33" i="1"/>
  <c r="K33" i="1" s="1"/>
  <c r="E33" i="1"/>
  <c r="D33" i="1"/>
  <c r="C33" i="1"/>
  <c r="B33" i="1"/>
  <c r="A33" i="1"/>
  <c r="L32" i="1"/>
  <c r="J32" i="1"/>
  <c r="I32" i="1"/>
  <c r="H32" i="1"/>
  <c r="G32" i="1"/>
  <c r="F32" i="1"/>
  <c r="K32" i="1" s="1"/>
  <c r="E32" i="1"/>
  <c r="D32" i="1"/>
  <c r="C32" i="1"/>
  <c r="B32" i="1"/>
  <c r="A32" i="1"/>
  <c r="L31" i="1"/>
  <c r="J31" i="1"/>
  <c r="I31" i="1"/>
  <c r="H31" i="1"/>
  <c r="G31" i="1"/>
  <c r="F31" i="1"/>
  <c r="K31" i="1" s="1"/>
  <c r="E31" i="1"/>
  <c r="D31" i="1"/>
  <c r="C31" i="1"/>
  <c r="B31" i="1"/>
  <c r="A31" i="1"/>
  <c r="L30" i="1"/>
  <c r="J30" i="1"/>
  <c r="I30" i="1"/>
  <c r="H30" i="1"/>
  <c r="G30" i="1"/>
  <c r="F30" i="1"/>
  <c r="K30" i="1" s="1"/>
  <c r="E30" i="1"/>
  <c r="D30" i="1"/>
  <c r="C30" i="1"/>
  <c r="B30" i="1"/>
  <c r="A30" i="1"/>
  <c r="L29" i="1"/>
  <c r="J29" i="1"/>
  <c r="I29" i="1"/>
  <c r="H29" i="1"/>
  <c r="G29" i="1"/>
  <c r="F29" i="1"/>
  <c r="K29" i="1" s="1"/>
  <c r="E29" i="1"/>
  <c r="D29" i="1"/>
  <c r="C29" i="1"/>
  <c r="B29" i="1"/>
  <c r="A29" i="1"/>
  <c r="L28" i="1"/>
  <c r="J28" i="1"/>
  <c r="I28" i="1"/>
  <c r="H28" i="1"/>
  <c r="G28" i="1"/>
  <c r="F28" i="1"/>
  <c r="K28" i="1" s="1"/>
  <c r="E28" i="1"/>
  <c r="D28" i="1"/>
  <c r="C28" i="1"/>
  <c r="B28" i="1"/>
  <c r="A28" i="1"/>
  <c r="L27" i="1"/>
  <c r="J27" i="1"/>
  <c r="I27" i="1"/>
  <c r="H27" i="1"/>
  <c r="G27" i="1"/>
  <c r="F27" i="1"/>
  <c r="K27" i="1" s="1"/>
  <c r="E27" i="1"/>
  <c r="D27" i="1"/>
  <c r="C27" i="1"/>
  <c r="B27" i="1"/>
  <c r="A27" i="1"/>
  <c r="L26" i="1"/>
  <c r="J26" i="1"/>
  <c r="I26" i="1"/>
  <c r="H26" i="1"/>
  <c r="G26" i="1"/>
  <c r="F26" i="1"/>
  <c r="K26" i="1" s="1"/>
  <c r="E26" i="1"/>
  <c r="D26" i="1"/>
  <c r="C26" i="1"/>
  <c r="B26" i="1"/>
  <c r="A26" i="1"/>
  <c r="L25" i="1"/>
  <c r="J25" i="1"/>
  <c r="I25" i="1"/>
  <c r="H25" i="1"/>
  <c r="G25" i="1"/>
  <c r="F25" i="1"/>
  <c r="K25" i="1" s="1"/>
  <c r="E25" i="1"/>
  <c r="D25" i="1"/>
  <c r="C25" i="1"/>
  <c r="B25" i="1"/>
  <c r="A25" i="1"/>
  <c r="L24" i="1"/>
  <c r="J24" i="1"/>
  <c r="I24" i="1"/>
  <c r="H24" i="1"/>
  <c r="G24" i="1"/>
  <c r="F24" i="1"/>
  <c r="K24" i="1" s="1"/>
  <c r="E24" i="1"/>
  <c r="D24" i="1"/>
  <c r="C24" i="1"/>
  <c r="B24" i="1"/>
  <c r="A24" i="1"/>
  <c r="L23" i="1"/>
  <c r="J23" i="1"/>
  <c r="I23" i="1"/>
  <c r="H23" i="1"/>
  <c r="G23" i="1"/>
  <c r="F23" i="1"/>
  <c r="K23" i="1" s="1"/>
  <c r="E23" i="1"/>
  <c r="D23" i="1"/>
  <c r="C23" i="1"/>
  <c r="B23" i="1"/>
  <c r="A23" i="1"/>
  <c r="L22" i="1"/>
  <c r="J22" i="1"/>
  <c r="I22" i="1"/>
  <c r="H22" i="1"/>
  <c r="G22" i="1"/>
  <c r="F22" i="1"/>
  <c r="K22" i="1" s="1"/>
  <c r="E22" i="1"/>
  <c r="D22" i="1"/>
  <c r="C22" i="1"/>
  <c r="B22" i="1"/>
  <c r="A22" i="1"/>
  <c r="L21" i="1"/>
  <c r="J21" i="1"/>
  <c r="I21" i="1"/>
  <c r="H21" i="1"/>
  <c r="G21" i="1"/>
  <c r="F21" i="1"/>
  <c r="K21" i="1" s="1"/>
  <c r="E21" i="1"/>
  <c r="D21" i="1"/>
  <c r="C21" i="1"/>
  <c r="B21" i="1"/>
  <c r="A21" i="1"/>
  <c r="L20" i="1"/>
  <c r="J20" i="1"/>
  <c r="I20" i="1"/>
  <c r="H20" i="1"/>
  <c r="G20" i="1"/>
  <c r="F20" i="1"/>
  <c r="K20" i="1" s="1"/>
  <c r="E20" i="1"/>
  <c r="D20" i="1"/>
  <c r="C20" i="1"/>
  <c r="B20" i="1"/>
  <c r="A20" i="1"/>
  <c r="L19" i="1"/>
  <c r="J19" i="1"/>
  <c r="I19" i="1"/>
  <c r="H19" i="1"/>
  <c r="G19" i="1"/>
  <c r="F19" i="1"/>
  <c r="K19" i="1" s="1"/>
  <c r="E19" i="1"/>
  <c r="D19" i="1"/>
  <c r="C19" i="1"/>
  <c r="B19" i="1"/>
  <c r="A19" i="1"/>
  <c r="L18" i="1"/>
  <c r="J18" i="1"/>
  <c r="I18" i="1"/>
  <c r="H18" i="1"/>
  <c r="G18" i="1"/>
  <c r="F18" i="1"/>
  <c r="K18" i="1" s="1"/>
  <c r="E18" i="1"/>
  <c r="D18" i="1"/>
  <c r="C18" i="1"/>
  <c r="B18" i="1"/>
  <c r="A18" i="1"/>
  <c r="L17" i="1"/>
  <c r="J17" i="1"/>
  <c r="I17" i="1"/>
  <c r="H17" i="1"/>
  <c r="G17" i="1"/>
  <c r="F17" i="1"/>
  <c r="K17" i="1" s="1"/>
  <c r="E17" i="1"/>
  <c r="D17" i="1"/>
  <c r="C17" i="1"/>
  <c r="B17" i="1"/>
  <c r="A17" i="1"/>
  <c r="L16" i="1"/>
  <c r="J16" i="1"/>
  <c r="I16" i="1"/>
  <c r="H16" i="1"/>
  <c r="G16" i="1"/>
  <c r="F16" i="1"/>
  <c r="K16" i="1" s="1"/>
  <c r="E16" i="1"/>
  <c r="D16" i="1"/>
  <c r="C16" i="1"/>
  <c r="B16" i="1"/>
  <c r="A16" i="1"/>
  <c r="L15" i="1"/>
  <c r="J15" i="1"/>
  <c r="I15" i="1"/>
  <c r="H15" i="1"/>
  <c r="G15" i="1"/>
  <c r="F15" i="1"/>
  <c r="K15" i="1" s="1"/>
  <c r="E15" i="1"/>
  <c r="D15" i="1"/>
  <c r="C15" i="1"/>
  <c r="B15" i="1"/>
  <c r="A15" i="1"/>
  <c r="L14" i="1"/>
  <c r="J14" i="1"/>
  <c r="I14" i="1"/>
  <c r="H14" i="1"/>
  <c r="G14" i="1"/>
  <c r="F14" i="1"/>
  <c r="K14" i="1" s="1"/>
  <c r="E14" i="1"/>
  <c r="D14" i="1"/>
  <c r="C14" i="1"/>
  <c r="B14" i="1"/>
  <c r="A14" i="1"/>
  <c r="L13" i="1"/>
  <c r="J13" i="1"/>
  <c r="I13" i="1"/>
  <c r="H13" i="1"/>
  <c r="G13" i="1"/>
  <c r="F13" i="1"/>
  <c r="K13" i="1" s="1"/>
  <c r="E13" i="1"/>
  <c r="D13" i="1"/>
  <c r="C13" i="1"/>
  <c r="B13" i="1"/>
  <c r="A13" i="1"/>
  <c r="L12" i="1"/>
  <c r="J12" i="1"/>
  <c r="I12" i="1"/>
  <c r="H12" i="1"/>
  <c r="G12" i="1"/>
  <c r="F12" i="1"/>
  <c r="K12" i="1" s="1"/>
  <c r="E12" i="1"/>
  <c r="D12" i="1"/>
  <c r="C12" i="1"/>
  <c r="B12" i="1"/>
  <c r="A12" i="1"/>
  <c r="L11" i="1"/>
  <c r="J11" i="1"/>
  <c r="I11" i="1"/>
  <c r="H11" i="1"/>
  <c r="G11" i="1"/>
  <c r="F11" i="1"/>
  <c r="K11" i="1" s="1"/>
  <c r="E11" i="1"/>
  <c r="D11" i="1"/>
  <c r="C11" i="1"/>
  <c r="B11" i="1"/>
  <c r="A11" i="1"/>
  <c r="L10" i="1"/>
  <c r="J10" i="1"/>
  <c r="I10" i="1"/>
  <c r="H10" i="1"/>
  <c r="G10" i="1"/>
  <c r="F10" i="1"/>
  <c r="K10" i="1" s="1"/>
  <c r="E10" i="1"/>
  <c r="D10" i="1"/>
  <c r="C10" i="1"/>
  <c r="B10" i="1"/>
  <c r="A10" i="1"/>
  <c r="L9" i="1"/>
  <c r="J9" i="1"/>
  <c r="I9" i="1"/>
  <c r="H9" i="1"/>
  <c r="G9" i="1"/>
  <c r="F9" i="1"/>
  <c r="K9" i="1" s="1"/>
  <c r="E9" i="1"/>
  <c r="D9" i="1"/>
  <c r="C9" i="1"/>
  <c r="B9" i="1"/>
  <c r="A9" i="1"/>
  <c r="L8" i="1"/>
  <c r="J8" i="1"/>
  <c r="I8" i="1"/>
  <c r="H8" i="1"/>
  <c r="G8" i="1"/>
  <c r="F8" i="1"/>
  <c r="K8" i="1" s="1"/>
  <c r="E8" i="1"/>
  <c r="D8" i="1"/>
  <c r="C8" i="1"/>
  <c r="B8" i="1"/>
  <c r="A8" i="1"/>
  <c r="L7" i="1"/>
  <c r="J7" i="1"/>
  <c r="I7" i="1"/>
  <c r="H7" i="1"/>
  <c r="G7" i="1"/>
  <c r="F7" i="1"/>
  <c r="K7" i="1" s="1"/>
  <c r="E7" i="1"/>
  <c r="D7" i="1"/>
  <c r="C7" i="1"/>
  <c r="B7" i="1"/>
  <c r="A7" i="1"/>
  <c r="L6" i="1"/>
  <c r="J6" i="1"/>
  <c r="I6" i="1"/>
  <c r="H6" i="1"/>
  <c r="G6" i="1"/>
  <c r="F6" i="1"/>
  <c r="K6" i="1" s="1"/>
  <c r="E6" i="1"/>
  <c r="D6" i="1"/>
  <c r="C6" i="1"/>
  <c r="B6" i="1"/>
  <c r="A6" i="1"/>
  <c r="L5" i="1"/>
  <c r="J5" i="1"/>
  <c r="I5" i="1"/>
  <c r="H5" i="1"/>
  <c r="G5" i="1"/>
  <c r="F5" i="1"/>
  <c r="K5" i="1" s="1"/>
  <c r="E5" i="1"/>
  <c r="D5" i="1"/>
  <c r="C5" i="1"/>
  <c r="B5" i="1"/>
  <c r="A5" i="1"/>
  <c r="L4" i="1"/>
  <c r="J4" i="1"/>
  <c r="I4" i="1"/>
  <c r="H4" i="1"/>
  <c r="G4" i="1"/>
  <c r="F4" i="1"/>
  <c r="K4" i="1" s="1"/>
  <c r="E4" i="1"/>
  <c r="D4" i="1"/>
  <c r="C4" i="1"/>
  <c r="B4" i="1"/>
  <c r="A4" i="1"/>
</calcChain>
</file>

<file path=xl/sharedStrings.xml><?xml version="1.0" encoding="utf-8"?>
<sst xmlns="http://schemas.openxmlformats.org/spreadsheetml/2006/main" count="14" uniqueCount="14">
  <si>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</si>
  <si>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</si>
  <si>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</si>
  <si>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</si>
  <si>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</si>
  <si>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</si>
  <si>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</si>
  <si>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</si>
  <si>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</si>
  <si>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</si>
  <si>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</si>
  <si>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</si>
  <si>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</si>
  <si>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XXXXXXX7443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</si>
</sst>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"/>
    <numFmt numFmtId="167" formatCode="d/m/yyyy"/>
    <numFmt numFmtId="168" formatCode="[$-416]General"/>
    <numFmt numFmtId="169" formatCode="_-&quot;R$ &quot;* #,##0.00_-;&quot;-R$ &quot;* #,##0.00_-;_-&quot;R$ &quot;* \-??_-;_-@_-"/>
    <numFmt numFmtId="170" formatCode="_(&quot;R$ &quot;* #,##0.00_);_(&quot;R$ &quot;* \(#,##0.00\);_(&quot;R$ &quot;* &quot;-&quot;??_);_(@_)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0">
    <xf numFmtId="0" fontId="0" fillId="0" borderId="0"/>
    <xf numFmtId="164" fontId="2" fillId="0" borderId="0" applyBorder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3" applyNumberFormat="0" applyAlignment="0" applyProtection="0"/>
    <xf numFmtId="0" fontId="9" fillId="18" borderId="3" applyNumberFormat="0" applyAlignment="0" applyProtection="0"/>
    <xf numFmtId="0" fontId="10" fillId="19" borderId="4" applyNumberFormat="0" applyAlignment="0" applyProtection="0"/>
    <xf numFmtId="0" fontId="11" fillId="0" borderId="5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169" fontId="16" fillId="0" borderId="0" applyBorder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" fillId="0" borderId="0" applyBorder="0" applyProtection="0"/>
    <xf numFmtId="169" fontId="17" fillId="0" borderId="0" applyBorder="0" applyProtection="0"/>
    <xf numFmtId="169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0" fillId="0" borderId="0"/>
    <xf numFmtId="0" fontId="5" fillId="0" borderId="0"/>
    <xf numFmtId="0" fontId="21" fillId="0" borderId="0"/>
    <xf numFmtId="0" fontId="22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6" fillId="0" borderId="0"/>
    <xf numFmtId="0" fontId="21" fillId="0" borderId="0"/>
    <xf numFmtId="0" fontId="23" fillId="0" borderId="0">
      <alignment vertical="top"/>
    </xf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3" fillId="0" borderId="0">
      <alignment vertical="top"/>
    </xf>
    <xf numFmtId="0" fontId="5" fillId="0" borderId="0"/>
    <xf numFmtId="0" fontId="25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6" applyNumberFormat="0" applyFont="0" applyAlignment="0" applyProtection="0"/>
    <xf numFmtId="0" fontId="6" fillId="25" borderId="6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3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3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3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3" fillId="0" borderId="0">
      <alignment vertical="top"/>
    </xf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1" fillId="0" borderId="0" applyBorder="0" applyProtection="0"/>
    <xf numFmtId="173" fontId="22" fillId="0" borderId="0" applyBorder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1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14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2" xfId="1" applyNumberFormat="1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5" fillId="0" borderId="2" xfId="1" applyNumberFormat="1" applyFont="1" applyBorder="1" applyAlignment="1" applyProtection="1">
      <alignment horizontal="center" vertical="center"/>
    </xf>
  </cellXfs>
  <cellStyles count="270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 Built-in Explanatory Text" xfId="33" xr:uid="{00000000-0005-0000-0000-00001F000000}"/>
    <cellStyle name="Excel Built-in Normal" xfId="34" xr:uid="{00000000-0005-0000-0000-000020000000}"/>
    <cellStyle name="Excel Built-in Normal 2" xfId="35" xr:uid="{00000000-0005-0000-0000-000021000000}"/>
    <cellStyle name="Excel_BuiltIn_Texto Explicativo" xfId="36" xr:uid="{00000000-0005-0000-0000-000022000000}"/>
    <cellStyle name="Incorreto 2" xfId="37" xr:uid="{00000000-0005-0000-0000-000023000000}"/>
    <cellStyle name="Moeda 2" xfId="38" xr:uid="{00000000-0005-0000-0000-000024000000}"/>
    <cellStyle name="Moeda 2 2" xfId="39" xr:uid="{00000000-0005-0000-0000-000025000000}"/>
    <cellStyle name="Moeda 2 2 2" xfId="40" xr:uid="{00000000-0005-0000-0000-000026000000}"/>
    <cellStyle name="Moeda 2 3" xfId="41" xr:uid="{00000000-0005-0000-0000-000027000000}"/>
    <cellStyle name="Moeda 2 4" xfId="42" xr:uid="{00000000-0005-0000-0000-000028000000}"/>
    <cellStyle name="Moeda 3" xfId="43" xr:uid="{00000000-0005-0000-0000-000029000000}"/>
    <cellStyle name="Moeda 3 2" xfId="44" xr:uid="{00000000-0005-0000-0000-00002A000000}"/>
    <cellStyle name="Moeda 3 2 2" xfId="45" xr:uid="{00000000-0005-0000-0000-00002B000000}"/>
    <cellStyle name="Moeda 3 3" xfId="46" xr:uid="{00000000-0005-0000-0000-00002C000000}"/>
    <cellStyle name="Moeda 4" xfId="47" xr:uid="{00000000-0005-0000-0000-00002D000000}"/>
    <cellStyle name="Moeda 4 2" xfId="48" xr:uid="{00000000-0005-0000-0000-00002E000000}"/>
    <cellStyle name="Moeda 4 3" xfId="49" xr:uid="{00000000-0005-0000-0000-00002F000000}"/>
    <cellStyle name="Moeda 4 4" xfId="50" xr:uid="{00000000-0005-0000-0000-000030000000}"/>
    <cellStyle name="Moeda 5" xfId="51" xr:uid="{00000000-0005-0000-0000-000031000000}"/>
    <cellStyle name="Moeda 6" xfId="52" xr:uid="{00000000-0005-0000-0000-000032000000}"/>
    <cellStyle name="Moeda 7" xfId="53" xr:uid="{00000000-0005-0000-0000-000033000000}"/>
    <cellStyle name="Moeda 8" xfId="54" xr:uid="{00000000-0005-0000-0000-000034000000}"/>
    <cellStyle name="Moeda 9" xfId="55" xr:uid="{00000000-0005-0000-0000-000035000000}"/>
    <cellStyle name="Neutra 2" xfId="56" xr:uid="{00000000-0005-0000-0000-000036000000}"/>
    <cellStyle name="Normal" xfId="0" builtinId="0"/>
    <cellStyle name="Normal 10" xfId="57" xr:uid="{00000000-0005-0000-0000-000038000000}"/>
    <cellStyle name="Normal 10 2" xfId="58" xr:uid="{00000000-0005-0000-0000-000039000000}"/>
    <cellStyle name="Normal 10 3" xfId="59" xr:uid="{00000000-0005-0000-0000-00003A000000}"/>
    <cellStyle name="Normal 10 4" xfId="60" xr:uid="{00000000-0005-0000-0000-00003B000000}"/>
    <cellStyle name="Normal 11" xfId="61" xr:uid="{00000000-0005-0000-0000-00003C000000}"/>
    <cellStyle name="Normal 11 2" xfId="62" xr:uid="{00000000-0005-0000-0000-00003D000000}"/>
    <cellStyle name="Normal 11 3" xfId="63" xr:uid="{00000000-0005-0000-0000-00003E000000}"/>
    <cellStyle name="Normal 11 4" xfId="64" xr:uid="{00000000-0005-0000-0000-00003F000000}"/>
    <cellStyle name="Normal 12" xfId="65" xr:uid="{00000000-0005-0000-0000-000040000000}"/>
    <cellStyle name="Normal 12 2" xfId="66" xr:uid="{00000000-0005-0000-0000-000041000000}"/>
    <cellStyle name="Normal 12 3" xfId="67" xr:uid="{00000000-0005-0000-0000-000042000000}"/>
    <cellStyle name="Normal 12 4" xfId="68" xr:uid="{00000000-0005-0000-0000-000043000000}"/>
    <cellStyle name="Normal 13" xfId="69" xr:uid="{00000000-0005-0000-0000-000044000000}"/>
    <cellStyle name="Normal 14" xfId="70" xr:uid="{00000000-0005-0000-0000-000045000000}"/>
    <cellStyle name="Normal 14 2" xfId="71" xr:uid="{00000000-0005-0000-0000-000046000000}"/>
    <cellStyle name="Normal 15" xfId="72" xr:uid="{00000000-0005-0000-0000-000047000000}"/>
    <cellStyle name="Normal 15 2" xfId="73" xr:uid="{00000000-0005-0000-0000-000048000000}"/>
    <cellStyle name="Normal 16" xfId="74" xr:uid="{00000000-0005-0000-0000-000049000000}"/>
    <cellStyle name="Normal 16 2" xfId="75" xr:uid="{00000000-0005-0000-0000-00004A000000}"/>
    <cellStyle name="Normal 17" xfId="76" xr:uid="{00000000-0005-0000-0000-00004B000000}"/>
    <cellStyle name="Normal 17 2" xfId="77" xr:uid="{00000000-0005-0000-0000-00004C000000}"/>
    <cellStyle name="Normal 18" xfId="78" xr:uid="{00000000-0005-0000-0000-00004D000000}"/>
    <cellStyle name="Normal 18 2" xfId="79" xr:uid="{00000000-0005-0000-0000-00004E000000}"/>
    <cellStyle name="Normal 19" xfId="80" xr:uid="{00000000-0005-0000-0000-00004F000000}"/>
    <cellStyle name="Normal 19 2" xfId="81" xr:uid="{00000000-0005-0000-0000-000050000000}"/>
    <cellStyle name="Normal 2" xfId="82" xr:uid="{00000000-0005-0000-0000-000051000000}"/>
    <cellStyle name="Normal 2 2" xfId="83" xr:uid="{00000000-0005-0000-0000-000052000000}"/>
    <cellStyle name="Normal 2 2 2" xfId="84" xr:uid="{00000000-0005-0000-0000-000053000000}"/>
    <cellStyle name="Normal 2 3" xfId="85" xr:uid="{00000000-0005-0000-0000-000054000000}"/>
    <cellStyle name="Normal 2 4" xfId="86" xr:uid="{00000000-0005-0000-0000-000055000000}"/>
    <cellStyle name="Normal 2 5" xfId="87" xr:uid="{00000000-0005-0000-0000-000056000000}"/>
    <cellStyle name="Normal 2 6" xfId="88" xr:uid="{00000000-0005-0000-0000-000057000000}"/>
    <cellStyle name="Normal 20" xfId="89" xr:uid="{00000000-0005-0000-0000-000058000000}"/>
    <cellStyle name="Normal 20 2" xfId="90" xr:uid="{00000000-0005-0000-0000-000059000000}"/>
    <cellStyle name="Normal 21" xfId="91" xr:uid="{00000000-0005-0000-0000-00005A000000}"/>
    <cellStyle name="Normal 21 2" xfId="92" xr:uid="{00000000-0005-0000-0000-00005B000000}"/>
    <cellStyle name="Normal 22" xfId="93" xr:uid="{00000000-0005-0000-0000-00005C000000}"/>
    <cellStyle name="Normal 22 2" xfId="94" xr:uid="{00000000-0005-0000-0000-00005D000000}"/>
    <cellStyle name="Normal 23" xfId="95" xr:uid="{00000000-0005-0000-0000-00005E000000}"/>
    <cellStyle name="Normal 23 2" xfId="96" xr:uid="{00000000-0005-0000-0000-00005F000000}"/>
    <cellStyle name="Normal 24" xfId="97" xr:uid="{00000000-0005-0000-0000-000060000000}"/>
    <cellStyle name="Normal 25" xfId="98" xr:uid="{00000000-0005-0000-0000-000061000000}"/>
    <cellStyle name="Normal 26" xfId="99" xr:uid="{00000000-0005-0000-0000-000062000000}"/>
    <cellStyle name="Normal 27" xfId="100" xr:uid="{00000000-0005-0000-0000-000063000000}"/>
    <cellStyle name="Normal 3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 6" xfId="105" xr:uid="{00000000-0005-0000-0000-000068000000}"/>
    <cellStyle name="Normal 3 7" xfId="106" xr:uid="{00000000-0005-0000-0000-000069000000}"/>
    <cellStyle name="Normal 32" xfId="107" xr:uid="{00000000-0005-0000-0000-00006A000000}"/>
    <cellStyle name="Normal 33" xfId="108" xr:uid="{00000000-0005-0000-0000-00006B000000}"/>
    <cellStyle name="Normal 4 2" xfId="109" xr:uid="{00000000-0005-0000-0000-00006C000000}"/>
    <cellStyle name="Normal 4 3" xfId="110" xr:uid="{00000000-0005-0000-0000-00006D000000}"/>
    <cellStyle name="Normal 4 4" xfId="111" xr:uid="{00000000-0005-0000-0000-00006E000000}"/>
    <cellStyle name="Normal 4 5" xfId="112" xr:uid="{00000000-0005-0000-0000-00006F000000}"/>
    <cellStyle name="Normal 4 6" xfId="113" xr:uid="{00000000-0005-0000-0000-000070000000}"/>
    <cellStyle name="Normal 5 2" xfId="114" xr:uid="{00000000-0005-0000-0000-000071000000}"/>
    <cellStyle name="Normal 5 2 2" xfId="115" xr:uid="{00000000-0005-0000-0000-000072000000}"/>
    <cellStyle name="Normal 5 2 3" xfId="116" xr:uid="{00000000-0005-0000-0000-000073000000}"/>
    <cellStyle name="Normal 5 2 4" xfId="117" xr:uid="{00000000-0005-0000-0000-000074000000}"/>
    <cellStyle name="Normal 5 3" xfId="118" xr:uid="{00000000-0005-0000-0000-000075000000}"/>
    <cellStyle name="Normal 5 4" xfId="119" xr:uid="{00000000-0005-0000-0000-000076000000}"/>
    <cellStyle name="Normal 5 4 7 2" xfId="120" xr:uid="{00000000-0005-0000-0000-000077000000}"/>
    <cellStyle name="Normal 5 5" xfId="121" xr:uid="{00000000-0005-0000-0000-000078000000}"/>
    <cellStyle name="Normal 5 6" xfId="122" xr:uid="{00000000-0005-0000-0000-000079000000}"/>
    <cellStyle name="Normal 5 7" xfId="123" xr:uid="{00000000-0005-0000-0000-00007A000000}"/>
    <cellStyle name="Normal 5 7 2" xfId="124" xr:uid="{00000000-0005-0000-0000-00007B000000}"/>
    <cellStyle name="Normal 5 8" xfId="125" xr:uid="{00000000-0005-0000-0000-00007C000000}"/>
    <cellStyle name="Normal 6" xfId="126" xr:uid="{00000000-0005-0000-0000-00007D000000}"/>
    <cellStyle name="Normal 6 2" xfId="127" xr:uid="{00000000-0005-0000-0000-00007E000000}"/>
    <cellStyle name="Normal 6 2 2" xfId="128" xr:uid="{00000000-0005-0000-0000-00007F000000}"/>
    <cellStyle name="Normal 6 2 3" xfId="129" xr:uid="{00000000-0005-0000-0000-000080000000}"/>
    <cellStyle name="Normal 6 2 4" xfId="130" xr:uid="{00000000-0005-0000-0000-000081000000}"/>
    <cellStyle name="Normal 6 3" xfId="131" xr:uid="{00000000-0005-0000-0000-000082000000}"/>
    <cellStyle name="Normal 6 3 2" xfId="132" xr:uid="{00000000-0005-0000-0000-000083000000}"/>
    <cellStyle name="Normal 6 4" xfId="133" xr:uid="{00000000-0005-0000-0000-000084000000}"/>
    <cellStyle name="Normal 6 5" xfId="134" xr:uid="{00000000-0005-0000-0000-000085000000}"/>
    <cellStyle name="Normal 6 6" xfId="135" xr:uid="{00000000-0005-0000-0000-000086000000}"/>
    <cellStyle name="Normal 6 7" xfId="136" xr:uid="{00000000-0005-0000-0000-000087000000}"/>
    <cellStyle name="Normal 6 8" xfId="137" xr:uid="{00000000-0005-0000-0000-000088000000}"/>
    <cellStyle name="Normal 7" xfId="138" xr:uid="{00000000-0005-0000-0000-000089000000}"/>
    <cellStyle name="Normal 7 2" xfId="139" xr:uid="{00000000-0005-0000-0000-00008A000000}"/>
    <cellStyle name="Normal 7 3" xfId="140" xr:uid="{00000000-0005-0000-0000-00008B000000}"/>
    <cellStyle name="Normal 7 4" xfId="141" xr:uid="{00000000-0005-0000-0000-00008C000000}"/>
    <cellStyle name="Normal 8" xfId="142" xr:uid="{00000000-0005-0000-0000-00008D000000}"/>
    <cellStyle name="Normal 8 2" xfId="143" xr:uid="{00000000-0005-0000-0000-00008E000000}"/>
    <cellStyle name="Normal 8 3" xfId="144" xr:uid="{00000000-0005-0000-0000-00008F000000}"/>
    <cellStyle name="Normal 8 4" xfId="145" xr:uid="{00000000-0005-0000-0000-000090000000}"/>
    <cellStyle name="Normal 9 2" xfId="146" xr:uid="{00000000-0005-0000-0000-000091000000}"/>
    <cellStyle name="Normal 9 3" xfId="147" xr:uid="{00000000-0005-0000-0000-000092000000}"/>
    <cellStyle name="Normal 9 4" xfId="148" xr:uid="{00000000-0005-0000-0000-000093000000}"/>
    <cellStyle name="Normal 9 5" xfId="149" xr:uid="{00000000-0005-0000-0000-000094000000}"/>
    <cellStyle name="Nota 2" xfId="150" xr:uid="{00000000-0005-0000-0000-000095000000}"/>
    <cellStyle name="Nota 3" xfId="151" xr:uid="{00000000-0005-0000-0000-000096000000}"/>
    <cellStyle name="Porcentagem 2" xfId="152" xr:uid="{00000000-0005-0000-0000-000097000000}"/>
    <cellStyle name="Porcentagem 3" xfId="153" xr:uid="{00000000-0005-0000-0000-000098000000}"/>
    <cellStyle name="Porcentagem 4" xfId="154" xr:uid="{00000000-0005-0000-0000-000099000000}"/>
    <cellStyle name="Saída 2" xfId="155" xr:uid="{00000000-0005-0000-0000-00009A000000}"/>
    <cellStyle name="Saída 3" xfId="156" xr:uid="{00000000-0005-0000-0000-00009B000000}"/>
    <cellStyle name="Separador de milhares 2" xfId="157" xr:uid="{00000000-0005-0000-0000-00009C000000}"/>
    <cellStyle name="Separador de milhares 2 2" xfId="158" xr:uid="{00000000-0005-0000-0000-00009D000000}"/>
    <cellStyle name="Separador de milhares 2 2 2" xfId="159" xr:uid="{00000000-0005-0000-0000-00009E000000}"/>
    <cellStyle name="Separador de milhares 2 3" xfId="160" xr:uid="{00000000-0005-0000-0000-00009F000000}"/>
    <cellStyle name="Separador de milhares 2 4" xfId="161" xr:uid="{00000000-0005-0000-0000-0000A0000000}"/>
    <cellStyle name="Separador de milhares 3" xfId="162" xr:uid="{00000000-0005-0000-0000-0000A1000000}"/>
    <cellStyle name="Separador de milhares 3 2" xfId="163" xr:uid="{00000000-0005-0000-0000-0000A2000000}"/>
    <cellStyle name="Separador de milhares 3 2 2" xfId="164" xr:uid="{00000000-0005-0000-0000-0000A3000000}"/>
    <cellStyle name="Separador de milhares 3 3" xfId="165" xr:uid="{00000000-0005-0000-0000-0000A4000000}"/>
    <cellStyle name="Separador de milhares 4" xfId="166" xr:uid="{00000000-0005-0000-0000-0000A5000000}"/>
    <cellStyle name="Separador de milhares 4 2" xfId="167" xr:uid="{00000000-0005-0000-0000-0000A6000000}"/>
    <cellStyle name="Separador de milhares 4 2 2" xfId="168" xr:uid="{00000000-0005-0000-0000-0000A7000000}"/>
    <cellStyle name="Separador de milhares 4 2 3" xfId="169" xr:uid="{00000000-0005-0000-0000-0000A8000000}"/>
    <cellStyle name="Separador de milhares 4 2 4" xfId="170" xr:uid="{00000000-0005-0000-0000-0000A9000000}"/>
    <cellStyle name="Separador de milhares 4 3" xfId="171" xr:uid="{00000000-0005-0000-0000-0000AA000000}"/>
    <cellStyle name="Separador de milhares 4 4" xfId="172" xr:uid="{00000000-0005-0000-0000-0000AB000000}"/>
    <cellStyle name="Separador de milhares 4 5" xfId="173" xr:uid="{00000000-0005-0000-0000-0000AC000000}"/>
    <cellStyle name="Separador de milhares 4 6" xfId="174" xr:uid="{00000000-0005-0000-0000-0000AD000000}"/>
    <cellStyle name="Separador de milhares 5" xfId="175" xr:uid="{00000000-0005-0000-0000-0000AE000000}"/>
    <cellStyle name="Separador de milhares 5 2" xfId="176" xr:uid="{00000000-0005-0000-0000-0000AF000000}"/>
    <cellStyle name="Separador de milhares 5 2 2" xfId="177" xr:uid="{00000000-0005-0000-0000-0000B0000000}"/>
    <cellStyle name="Separador de milhares 5 2 3" xfId="178" xr:uid="{00000000-0005-0000-0000-0000B1000000}"/>
    <cellStyle name="Separador de milhares 5 2 4" xfId="179" xr:uid="{00000000-0005-0000-0000-0000B2000000}"/>
    <cellStyle name="Separador de milhares 5 3" xfId="180" xr:uid="{00000000-0005-0000-0000-0000B3000000}"/>
    <cellStyle name="TableStyleLight1" xfId="181" xr:uid="{00000000-0005-0000-0000-0000B4000000}"/>
    <cellStyle name="TableStyleLight1 2" xfId="182" xr:uid="{00000000-0005-0000-0000-0000B5000000}"/>
    <cellStyle name="Texto de Aviso 2" xfId="183" xr:uid="{00000000-0005-0000-0000-0000B6000000}"/>
    <cellStyle name="Texto Explicativo 2" xfId="184" xr:uid="{00000000-0005-0000-0000-0000B7000000}"/>
    <cellStyle name="Texto Explicativo 2 2" xfId="185" xr:uid="{00000000-0005-0000-0000-0000B8000000}"/>
    <cellStyle name="Texto Explicativo 2 3" xfId="186" xr:uid="{00000000-0005-0000-0000-0000B9000000}"/>
    <cellStyle name="Texto Explicativo 2 4" xfId="187" xr:uid="{00000000-0005-0000-0000-0000BA000000}"/>
    <cellStyle name="Texto Explicativo 3" xfId="188" xr:uid="{00000000-0005-0000-0000-0000BB000000}"/>
    <cellStyle name="Texto Explicativo 3 2" xfId="189" xr:uid="{00000000-0005-0000-0000-0000BC000000}"/>
    <cellStyle name="Título 1 2" xfId="190" xr:uid="{00000000-0005-0000-0000-0000BD000000}"/>
    <cellStyle name="Título 2 2" xfId="191" xr:uid="{00000000-0005-0000-0000-0000BE000000}"/>
    <cellStyle name="Título 3 2" xfId="192" xr:uid="{00000000-0005-0000-0000-0000BF000000}"/>
    <cellStyle name="Título 4 2" xfId="193" xr:uid="{00000000-0005-0000-0000-0000C0000000}"/>
    <cellStyle name="Título 5" xfId="194" xr:uid="{00000000-0005-0000-0000-0000C1000000}"/>
    <cellStyle name="Título 6" xfId="195" xr:uid="{00000000-0005-0000-0000-0000C2000000}"/>
    <cellStyle name="Total 2" xfId="196" xr:uid="{00000000-0005-0000-0000-0000C3000000}"/>
    <cellStyle name="Total 3" xfId="197" xr:uid="{00000000-0005-0000-0000-0000C4000000}"/>
    <cellStyle name="Vírgula" xfId="1" builtinId="3"/>
    <cellStyle name="Vírgula 10" xfId="198" xr:uid="{00000000-0005-0000-0000-0000C6000000}"/>
    <cellStyle name="Vírgula 11" xfId="199" xr:uid="{00000000-0005-0000-0000-0000C7000000}"/>
    <cellStyle name="Vírgula 12" xfId="200" xr:uid="{00000000-0005-0000-0000-0000C8000000}"/>
    <cellStyle name="Vírgula 13" xfId="201" xr:uid="{00000000-0005-0000-0000-0000C9000000}"/>
    <cellStyle name="Vírgula 14" xfId="202" xr:uid="{00000000-0005-0000-0000-0000CA000000}"/>
    <cellStyle name="Vírgula 15" xfId="203" xr:uid="{00000000-0005-0000-0000-0000CB000000}"/>
    <cellStyle name="Vírgula 16" xfId="204" xr:uid="{00000000-0005-0000-0000-0000CC000000}"/>
    <cellStyle name="Vírgula 17" xfId="205" xr:uid="{00000000-0005-0000-0000-0000CD000000}"/>
    <cellStyle name="Vírgula 18" xfId="206" xr:uid="{00000000-0005-0000-0000-0000CE000000}"/>
    <cellStyle name="Vírgula 19" xfId="207" xr:uid="{00000000-0005-0000-0000-0000CF000000}"/>
    <cellStyle name="Vírgula 2" xfId="208" xr:uid="{00000000-0005-0000-0000-0000D0000000}"/>
    <cellStyle name="Vírgula 2 10" xfId="209" xr:uid="{00000000-0005-0000-0000-0000D1000000}"/>
    <cellStyle name="Vírgula 2 11" xfId="210" xr:uid="{00000000-0005-0000-0000-0000D2000000}"/>
    <cellStyle name="Vírgula 2 2" xfId="211" xr:uid="{00000000-0005-0000-0000-0000D3000000}"/>
    <cellStyle name="Vírgula 2 2 2" xfId="212" xr:uid="{00000000-0005-0000-0000-0000D4000000}"/>
    <cellStyle name="Vírgula 2 2 2 2" xfId="213" xr:uid="{00000000-0005-0000-0000-0000D5000000}"/>
    <cellStyle name="Vírgula 2 2 3" xfId="21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5 2" xfId="221" xr:uid="{00000000-0005-0000-0000-0000DD000000}"/>
    <cellStyle name="Vírgula 2 6" xfId="222" xr:uid="{00000000-0005-0000-0000-0000DE000000}"/>
    <cellStyle name="Vírgula 2 7" xfId="223" xr:uid="{00000000-0005-0000-0000-0000DF000000}"/>
    <cellStyle name="Vírgula 2 8" xfId="224" xr:uid="{00000000-0005-0000-0000-0000E0000000}"/>
    <cellStyle name="Vírgula 2 9" xfId="225" xr:uid="{00000000-0005-0000-0000-0000E1000000}"/>
    <cellStyle name="Vírgula 3" xfId="226" xr:uid="{00000000-0005-0000-0000-0000E2000000}"/>
    <cellStyle name="Vírgula 3 2" xfId="227" xr:uid="{00000000-0005-0000-0000-0000E3000000}"/>
    <cellStyle name="Vírgula 3 2 2" xfId="228" xr:uid="{00000000-0005-0000-0000-0000E4000000}"/>
    <cellStyle name="Vírgula 3 2 2 2" xfId="229" xr:uid="{00000000-0005-0000-0000-0000E5000000}"/>
    <cellStyle name="Vírgula 3 2 3" xfId="230" xr:uid="{00000000-0005-0000-0000-0000E6000000}"/>
    <cellStyle name="Vírgula 3 2 4" xfId="231" xr:uid="{00000000-0005-0000-0000-0000E7000000}"/>
    <cellStyle name="Vírgula 3 2 5" xfId="232" xr:uid="{00000000-0005-0000-0000-0000E8000000}"/>
    <cellStyle name="Vírgula 3 3" xfId="233" xr:uid="{00000000-0005-0000-0000-0000E9000000}"/>
    <cellStyle name="Vírgula 3 3 2" xfId="234" xr:uid="{00000000-0005-0000-0000-0000EA000000}"/>
    <cellStyle name="Vírgula 3 4" xfId="235" xr:uid="{00000000-0005-0000-0000-0000EB000000}"/>
    <cellStyle name="Vírgula 3 5" xfId="236" xr:uid="{00000000-0005-0000-0000-0000EC000000}"/>
    <cellStyle name="Vírgula 3 6" xfId="237" xr:uid="{00000000-0005-0000-0000-0000ED000000}"/>
    <cellStyle name="Vírgula 3 7" xfId="238" xr:uid="{00000000-0005-0000-0000-0000EE000000}"/>
    <cellStyle name="Vírgula 3 8" xfId="239" xr:uid="{00000000-0005-0000-0000-0000EF000000}"/>
    <cellStyle name="Vírgula 3 9" xfId="240" xr:uid="{00000000-0005-0000-0000-0000F0000000}"/>
    <cellStyle name="Vírgula 4" xfId="241" xr:uid="{00000000-0005-0000-0000-0000F1000000}"/>
    <cellStyle name="Vírgula 4 2" xfId="242" xr:uid="{00000000-0005-0000-0000-0000F2000000}"/>
    <cellStyle name="Vírgula 4 2 2" xfId="243" xr:uid="{00000000-0005-0000-0000-0000F3000000}"/>
    <cellStyle name="Vírgula 4 2 3" xfId="244" xr:uid="{00000000-0005-0000-0000-0000F4000000}"/>
    <cellStyle name="Vírgula 4 2 4" xfId="245" xr:uid="{00000000-0005-0000-0000-0000F5000000}"/>
    <cellStyle name="Vírgula 4 3" xfId="246" xr:uid="{00000000-0005-0000-0000-0000F6000000}"/>
    <cellStyle name="Vírgula 4 4" xfId="247" xr:uid="{00000000-0005-0000-0000-0000F7000000}"/>
    <cellStyle name="Vírgula 4 5" xfId="248" xr:uid="{00000000-0005-0000-0000-0000F8000000}"/>
    <cellStyle name="Vírgula 4 6" xfId="249" xr:uid="{00000000-0005-0000-0000-0000F9000000}"/>
    <cellStyle name="Vírgula 5" xfId="250" xr:uid="{00000000-0005-0000-0000-0000FA000000}"/>
    <cellStyle name="Vírgula 5 2" xfId="251" xr:uid="{00000000-0005-0000-0000-0000FB000000}"/>
    <cellStyle name="Vírgula 5 3" xfId="252" xr:uid="{00000000-0005-0000-0000-0000FC000000}"/>
    <cellStyle name="Vírgula 5 4" xfId="253" xr:uid="{00000000-0005-0000-0000-0000FD000000}"/>
    <cellStyle name="Vírgula 5 5" xfId="254" xr:uid="{00000000-0005-0000-0000-0000FE000000}"/>
    <cellStyle name="Vírgula 6" xfId="255" xr:uid="{00000000-0005-0000-0000-0000FF000000}"/>
    <cellStyle name="Vírgula 6 2" xfId="256" xr:uid="{00000000-0005-0000-0000-000000010000}"/>
    <cellStyle name="Vírgula 6 3" xfId="257" xr:uid="{00000000-0005-0000-0000-000001010000}"/>
    <cellStyle name="Vírgula 6 4" xfId="258" xr:uid="{00000000-0005-0000-0000-000002010000}"/>
    <cellStyle name="Vírgula 6 5" xfId="259" xr:uid="{00000000-0005-0000-0000-000003010000}"/>
    <cellStyle name="Vírgula 7" xfId="260" xr:uid="{00000000-0005-0000-0000-000004010000}"/>
    <cellStyle name="Vírgula 7 2" xfId="261" xr:uid="{00000000-0005-0000-0000-000005010000}"/>
    <cellStyle name="Vírgula 7 2 2" xfId="262" xr:uid="{00000000-0005-0000-0000-000006010000}"/>
    <cellStyle name="Vírgula 7 3" xfId="263" xr:uid="{00000000-0005-0000-0000-000007010000}"/>
    <cellStyle name="Vírgula 7 4" xfId="264" xr:uid="{00000000-0005-0000-0000-000008010000}"/>
    <cellStyle name="Vírgula 8" xfId="265" xr:uid="{00000000-0005-0000-0000-000009010000}"/>
    <cellStyle name="Vírgula 8 2" xfId="266" xr:uid="{00000000-0005-0000-0000-00000A010000}"/>
    <cellStyle name="Vírgula 8 3" xfId="267" xr:uid="{00000000-0005-0000-0000-00000B010000}"/>
    <cellStyle name="Vírgula 8 4" xfId="268" xr:uid="{00000000-0005-0000-0000-00000C010000}"/>
    <cellStyle name="Vírgula 9" xfId="269" xr:uid="{00000000-0005-0000-0000-00000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6-%20Junho/13%202%20PCF%20em%20Excel%20jun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TCE - ANEXO II - Preencher"/>
      <sheetName val="TCE - ANEXO II - Enviar"/>
      <sheetName val="TCE - ANEXO III - Preencher"/>
      <sheetName val="TCE - ANEXO III - Enviar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10.894.988/0004-86</v>
          </cell>
          <cell r="C11" t="str">
            <v>HMR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CI.272/2020</v>
          </cell>
          <cell r="K11">
            <v>43973</v>
          </cell>
          <cell r="M11" t="str">
            <v>26 -  Pernambuco</v>
          </cell>
          <cell r="N11">
            <v>91160.98</v>
          </cell>
        </row>
        <row r="12">
          <cell r="B12" t="str">
            <v>10.894.988/0004-86</v>
          </cell>
          <cell r="C12" t="str">
            <v>HMR</v>
          </cell>
          <cell r="E12" t="str">
            <v>1.99 - Outras Despesas com Pessoal</v>
          </cell>
          <cell r="F12" t="str">
            <v>09759606000180</v>
          </cell>
          <cell r="G12" t="str">
            <v>SIND DAS EMP DE TRANSPORT DE PASSAG DO EST DE PE</v>
          </cell>
          <cell r="H12" t="str">
            <v>S</v>
          </cell>
          <cell r="I12" t="str">
            <v>N</v>
          </cell>
          <cell r="J12" t="str">
            <v>CI.349/2020</v>
          </cell>
          <cell r="K12">
            <v>43985</v>
          </cell>
          <cell r="M12" t="str">
            <v>26 -  Pernambuco</v>
          </cell>
          <cell r="N12">
            <v>8058.03</v>
          </cell>
        </row>
        <row r="13">
          <cell r="B13" t="str">
            <v>10.894.988/0004-86</v>
          </cell>
          <cell r="C13" t="str">
            <v>HMR</v>
          </cell>
          <cell r="E13" t="str">
            <v>1.99 - Outras Despesas com Pessoal</v>
          </cell>
          <cell r="F13" t="str">
            <v>09759606000180</v>
          </cell>
          <cell r="G13" t="str">
            <v>SIND DAS EMP DE TRANSPORT DE PASSAG DO EST DE PE</v>
          </cell>
          <cell r="H13" t="str">
            <v>S</v>
          </cell>
          <cell r="I13" t="str">
            <v>N</v>
          </cell>
          <cell r="J13" t="str">
            <v>CI.350/2020</v>
          </cell>
          <cell r="K13">
            <v>43991</v>
          </cell>
          <cell r="M13" t="str">
            <v>26 -  Pernambuco</v>
          </cell>
          <cell r="N13">
            <v>2891.88</v>
          </cell>
        </row>
        <row r="14">
          <cell r="B14" t="str">
            <v>10.894.988/0004-86</v>
          </cell>
          <cell r="C14" t="str">
            <v>HMR</v>
          </cell>
          <cell r="E14" t="str">
            <v>1.99 - Outras Despesas com Pessoal</v>
          </cell>
          <cell r="F14" t="str">
            <v>09759606000180</v>
          </cell>
          <cell r="G14" t="str">
            <v>SIND DAS EMP DE TRANSPORT DE PASSAG DO EST DE PE</v>
          </cell>
          <cell r="H14" t="str">
            <v>S</v>
          </cell>
          <cell r="I14" t="str">
            <v>N</v>
          </cell>
          <cell r="J14" t="str">
            <v>CI.269/2020</v>
          </cell>
          <cell r="K14">
            <v>43978</v>
          </cell>
          <cell r="M14" t="str">
            <v>26 -  Pernambuco</v>
          </cell>
          <cell r="N14">
            <v>2108.06</v>
          </cell>
        </row>
        <row r="15">
          <cell r="B15" t="str">
            <v>10.894.988/0004-86</v>
          </cell>
          <cell r="C15" t="str">
            <v>HMR</v>
          </cell>
          <cell r="E15" t="str">
            <v>1.99 - Outras Despesas com Pessoal</v>
          </cell>
          <cell r="F15" t="str">
            <v>09759606000180</v>
          </cell>
          <cell r="G15" t="str">
            <v>SIND DAS EMP DE TRANSPORT DE PASSAG DO EST DE PE</v>
          </cell>
          <cell r="H15" t="str">
            <v>S</v>
          </cell>
          <cell r="I15" t="str">
            <v>N</v>
          </cell>
          <cell r="J15" t="str">
            <v>CI.351/2020</v>
          </cell>
          <cell r="K15">
            <v>43997</v>
          </cell>
          <cell r="M15" t="str">
            <v>26 -  Pernambuco</v>
          </cell>
          <cell r="N15">
            <v>3279.54</v>
          </cell>
        </row>
        <row r="16">
          <cell r="B16" t="str">
            <v>10.894.988/0004-86</v>
          </cell>
          <cell r="C16" t="str">
            <v>HMR</v>
          </cell>
          <cell r="E16" t="str">
            <v>1.99 - Outras Despesas com Pessoal</v>
          </cell>
          <cell r="F16">
            <v>24441891000180</v>
          </cell>
          <cell r="G16" t="str">
            <v>SIND DAS EMP DE TRANSPORT DE PASSAG DO EST DE PE</v>
          </cell>
          <cell r="H16" t="str">
            <v>S</v>
          </cell>
          <cell r="I16" t="str">
            <v>N</v>
          </cell>
          <cell r="J16" t="str">
            <v>CI.275/2020</v>
          </cell>
          <cell r="K16">
            <v>43979</v>
          </cell>
          <cell r="M16" t="str">
            <v>26 -  Pernambuco</v>
          </cell>
          <cell r="N16">
            <v>447.77</v>
          </cell>
        </row>
        <row r="17">
          <cell r="B17" t="str">
            <v>10.894.988/0004-86</v>
          </cell>
          <cell r="C17" t="str">
            <v>HMR</v>
          </cell>
          <cell r="E17" t="str">
            <v>1.99 - Outras Despesas com Pessoal</v>
          </cell>
          <cell r="F17">
            <v>24441891000180</v>
          </cell>
          <cell r="G17" t="str">
            <v>SIND DAS EMP DE TRANSPORT DE PASSAG DO EST DE PE</v>
          </cell>
          <cell r="H17" t="str">
            <v>S</v>
          </cell>
          <cell r="I17" t="str">
            <v>N</v>
          </cell>
          <cell r="J17" t="str">
            <v>CI.273/2020</v>
          </cell>
          <cell r="K17">
            <v>43978</v>
          </cell>
          <cell r="M17" t="str">
            <v>26 -  Pernambuco</v>
          </cell>
          <cell r="N17">
            <v>650.1</v>
          </cell>
        </row>
        <row r="18">
          <cell r="B18" t="str">
            <v>10.894.988/0004-86</v>
          </cell>
          <cell r="C18" t="str">
            <v>HMR</v>
          </cell>
          <cell r="E18" t="str">
            <v>1.99 - Outras Despesas com Pessoal</v>
          </cell>
          <cell r="F18">
            <v>10844611000170</v>
          </cell>
          <cell r="G18" t="str">
            <v xml:space="preserve">RODOVIÁRIA BORBOREMA </v>
          </cell>
          <cell r="H18" t="str">
            <v>S</v>
          </cell>
          <cell r="I18" t="str">
            <v>N</v>
          </cell>
          <cell r="J18" t="str">
            <v>CI.271/2020</v>
          </cell>
          <cell r="K18">
            <v>43978</v>
          </cell>
          <cell r="M18" t="str">
            <v>26 -  Pernambuco</v>
          </cell>
          <cell r="N18">
            <v>1101</v>
          </cell>
        </row>
        <row r="19">
          <cell r="B19" t="str">
            <v>10.894.988/0004-86</v>
          </cell>
          <cell r="C19" t="str">
            <v>HMR</v>
          </cell>
          <cell r="E19" t="str">
            <v>1.99 - Outras Despesas com Pessoal</v>
          </cell>
          <cell r="F19">
            <v>69034668000156</v>
          </cell>
          <cell r="G19" t="str">
            <v>ELSON SOUTO CIA LTDA (1002)</v>
          </cell>
          <cell r="H19" t="str">
            <v>S</v>
          </cell>
          <cell r="I19" t="str">
            <v>N</v>
          </cell>
          <cell r="J19" t="str">
            <v>CI.271/2020</v>
          </cell>
          <cell r="K19">
            <v>43979</v>
          </cell>
          <cell r="M19" t="str">
            <v>26 -  Pernambuco</v>
          </cell>
          <cell r="N19">
            <v>3561.6</v>
          </cell>
        </row>
        <row r="20">
          <cell r="B20" t="str">
            <v>10.894.988/0004-86</v>
          </cell>
          <cell r="C20" t="str">
            <v>HMR</v>
          </cell>
          <cell r="E20" t="str">
            <v>1.99 - Outras Despesas com Pessoal</v>
          </cell>
          <cell r="F20">
            <v>61198164000160</v>
          </cell>
          <cell r="G20" t="str">
            <v>PORTO SEGURO</v>
          </cell>
          <cell r="H20" t="str">
            <v>S</v>
          </cell>
          <cell r="I20" t="str">
            <v>N</v>
          </cell>
          <cell r="J20" t="str">
            <v>CI.475/2020</v>
          </cell>
          <cell r="K20">
            <v>44019</v>
          </cell>
          <cell r="M20" t="str">
            <v>26 -  Pernambuco</v>
          </cell>
          <cell r="N20">
            <v>3427.23</v>
          </cell>
        </row>
        <row r="21">
          <cell r="B21" t="str">
            <v>10.894.988/0004-86</v>
          </cell>
          <cell r="C21" t="str">
            <v>HMR</v>
          </cell>
          <cell r="E21" t="str">
            <v>1.99 - Outras Despesas com Pessoal</v>
          </cell>
          <cell r="F21">
            <v>15242921000138</v>
          </cell>
          <cell r="G21" t="str">
            <v>M.A. DE O. MENEZES EIRELI ME</v>
          </cell>
          <cell r="H21" t="str">
            <v>S</v>
          </cell>
          <cell r="I21" t="str">
            <v>N</v>
          </cell>
          <cell r="J21" t="str">
            <v>1656</v>
          </cell>
          <cell r="K21">
            <v>43998</v>
          </cell>
          <cell r="L21" t="str">
            <v>2620061524292100013855010000016561000005563</v>
          </cell>
          <cell r="M21" t="str">
            <v>26 -  Pernambuco</v>
          </cell>
          <cell r="N21">
            <v>14340</v>
          </cell>
        </row>
        <row r="22">
          <cell r="B22" t="str">
            <v>10.894.988/0004-86</v>
          </cell>
          <cell r="C22" t="str">
            <v>HMR</v>
          </cell>
          <cell r="E22" t="str">
            <v>1.99 - Outras Despesas com Pessoal</v>
          </cell>
          <cell r="F22">
            <v>15242921000138</v>
          </cell>
          <cell r="G22" t="str">
            <v>M.A. DE O. MENEZES EIRELI ME</v>
          </cell>
          <cell r="H22" t="str">
            <v>S</v>
          </cell>
          <cell r="I22" t="str">
            <v>N</v>
          </cell>
          <cell r="J22" t="str">
            <v>1677</v>
          </cell>
          <cell r="K22">
            <v>44013</v>
          </cell>
          <cell r="L22" t="str">
            <v>26200715242921000138550010000016771000005570</v>
          </cell>
          <cell r="M22" t="str">
            <v>26 -  Pernambuco</v>
          </cell>
          <cell r="N22">
            <v>12810</v>
          </cell>
        </row>
        <row r="23">
          <cell r="B23" t="str">
            <v>10.894.988/0004-86</v>
          </cell>
          <cell r="C23" t="str">
            <v>HMR</v>
          </cell>
          <cell r="E23" t="str">
            <v>1.99 - Outras Despesas com Pessoal</v>
          </cell>
          <cell r="F23">
            <v>15242921000138</v>
          </cell>
          <cell r="G23" t="str">
            <v>M.A. DE O. MENEZES EIRELI ME</v>
          </cell>
          <cell r="H23" t="str">
            <v>S</v>
          </cell>
          <cell r="I23" t="str">
            <v>S</v>
          </cell>
          <cell r="J23">
            <v>1683</v>
          </cell>
          <cell r="K23" t="str">
            <v>03/07/2020</v>
          </cell>
          <cell r="L23" t="str">
            <v>26200715242921000138550010000016831000005831</v>
          </cell>
          <cell r="M23" t="str">
            <v>26 -  Pernambuco</v>
          </cell>
          <cell r="N23">
            <v>300</v>
          </cell>
        </row>
        <row r="24">
          <cell r="B24" t="str">
            <v>10.894.988/0004-86</v>
          </cell>
          <cell r="C24" t="str">
            <v>HMR</v>
          </cell>
          <cell r="E24" t="str">
            <v>3.12 - Material Hospitalar</v>
          </cell>
          <cell r="F24" t="str">
            <v>02911193000168</v>
          </cell>
          <cell r="G24" t="str">
            <v>APOGEU CENTER COMERCIAL DE PROD HOSP E MED</v>
          </cell>
          <cell r="H24" t="str">
            <v>B</v>
          </cell>
          <cell r="I24" t="str">
            <v>S</v>
          </cell>
          <cell r="J24" t="str">
            <v>16475</v>
          </cell>
          <cell r="K24">
            <v>43991</v>
          </cell>
          <cell r="L24" t="str">
            <v>26200602911193000168550000000164751040167267</v>
          </cell>
          <cell r="M24" t="str">
            <v>26 -  Pernambuco</v>
          </cell>
          <cell r="N24">
            <v>278.2</v>
          </cell>
        </row>
        <row r="25">
          <cell r="B25" t="str">
            <v>10.894.988/0004-86</v>
          </cell>
          <cell r="C25" t="str">
            <v>HMR</v>
          </cell>
          <cell r="E25" t="str">
            <v>3.12 - Material Hospitalar</v>
          </cell>
          <cell r="F25" t="str">
            <v>07204591000168</v>
          </cell>
          <cell r="G25" t="str">
            <v>BIOTEC PRODUTOS HOSPITALARES LTDA</v>
          </cell>
          <cell r="H25" t="str">
            <v>B</v>
          </cell>
          <cell r="I25" t="str">
            <v>S</v>
          </cell>
          <cell r="J25" t="str">
            <v>88299</v>
          </cell>
          <cell r="K25">
            <v>43985</v>
          </cell>
          <cell r="L25" t="str">
            <v>35200607204591000168550010000882991057240028</v>
          </cell>
          <cell r="M25" t="str">
            <v>35 -  São Paulo</v>
          </cell>
          <cell r="N25">
            <v>15366.89</v>
          </cell>
        </row>
        <row r="26">
          <cell r="B26" t="str">
            <v>10.894.988/0004-86</v>
          </cell>
          <cell r="C26" t="str">
            <v>HMR</v>
          </cell>
          <cell r="E26" t="str">
            <v>3.12 - Material Hospitalar</v>
          </cell>
          <cell r="F26">
            <v>61418042000131</v>
          </cell>
          <cell r="G26" t="str">
            <v>CIRURGICA FERNADES C. MAT. CIR.HOPS</v>
          </cell>
          <cell r="H26" t="str">
            <v>B</v>
          </cell>
          <cell r="I26" t="str">
            <v>S</v>
          </cell>
          <cell r="J26" t="str">
            <v>1220297</v>
          </cell>
          <cell r="K26">
            <v>43979</v>
          </cell>
          <cell r="L26" t="str">
            <v>35200561418042000131550040012202971888038005</v>
          </cell>
          <cell r="M26" t="str">
            <v>35 -  São Paulo</v>
          </cell>
          <cell r="N26">
            <v>6565</v>
          </cell>
        </row>
        <row r="27">
          <cell r="B27" t="str">
            <v>10.894.988/0004-86</v>
          </cell>
          <cell r="C27" t="str">
            <v>HMR</v>
          </cell>
          <cell r="E27" t="str">
            <v>3.12 - Material Hospitalar</v>
          </cell>
          <cell r="F27">
            <v>12420164001048</v>
          </cell>
          <cell r="G27" t="str">
            <v>CM HOSPITALAR S.A RECIFE</v>
          </cell>
          <cell r="H27" t="str">
            <v>B</v>
          </cell>
          <cell r="I27" t="str">
            <v>S</v>
          </cell>
          <cell r="J27" t="str">
            <v>68737</v>
          </cell>
          <cell r="K27">
            <v>44011</v>
          </cell>
          <cell r="L27" t="str">
            <v>26200612420164001048550010000687371100173658</v>
          </cell>
          <cell r="M27" t="str">
            <v>26 -  Pernambuco</v>
          </cell>
          <cell r="N27">
            <v>943.4</v>
          </cell>
        </row>
        <row r="28">
          <cell r="B28" t="str">
            <v>10.894.988/0004-86</v>
          </cell>
          <cell r="C28" t="str">
            <v>HMR</v>
          </cell>
          <cell r="E28" t="str">
            <v>3.12 - Material Hospitalar</v>
          </cell>
          <cell r="F28" t="str">
            <v>05044056000161</v>
          </cell>
          <cell r="G28" t="str">
            <v>DMH PRODUTOS HOSPITALARES LTDA</v>
          </cell>
          <cell r="H28" t="str">
            <v>B</v>
          </cell>
          <cell r="I28" t="str">
            <v>S</v>
          </cell>
          <cell r="J28" t="str">
            <v>16711</v>
          </cell>
          <cell r="K28">
            <v>43990</v>
          </cell>
          <cell r="L28" t="str">
            <v>26200605044056000161550010000167111293910525</v>
          </cell>
          <cell r="M28" t="str">
            <v>26 -  Pernambuco</v>
          </cell>
          <cell r="N28">
            <v>3000</v>
          </cell>
        </row>
        <row r="29">
          <cell r="B29" t="str">
            <v>10.894.988/0004-86</v>
          </cell>
          <cell r="C29" t="str">
            <v>HMR</v>
          </cell>
          <cell r="E29" t="str">
            <v>3.12 - Material Hospitalar</v>
          </cell>
          <cell r="F29">
            <v>11449180000100</v>
          </cell>
          <cell r="G29" t="str">
            <v>DPROSMED DIST PROD MED HOSP LTDA</v>
          </cell>
          <cell r="H29" t="str">
            <v>B</v>
          </cell>
          <cell r="I29" t="str">
            <v>S</v>
          </cell>
          <cell r="J29" t="str">
            <v>34998</v>
          </cell>
          <cell r="K29">
            <v>43991</v>
          </cell>
          <cell r="L29" t="str">
            <v>26200611449180000100550010000349981796606777</v>
          </cell>
          <cell r="M29" t="str">
            <v>26 -  Pernambuco</v>
          </cell>
          <cell r="N29">
            <v>531.5</v>
          </cell>
        </row>
        <row r="30">
          <cell r="B30" t="str">
            <v>10.894.988/0004-86</v>
          </cell>
          <cell r="C30" t="str">
            <v>HMR</v>
          </cell>
          <cell r="E30" t="str">
            <v>3.12 - Material Hospitalar</v>
          </cell>
          <cell r="F30">
            <v>30518247000165</v>
          </cell>
          <cell r="G30" t="str">
            <v>EXCELMED DISTRIBUIDORA DE MATERIAIS MEDICOS E ODONT</v>
          </cell>
          <cell r="H30" t="str">
            <v>B</v>
          </cell>
          <cell r="I30" t="str">
            <v>S</v>
          </cell>
          <cell r="J30" t="str">
            <v>670</v>
          </cell>
          <cell r="K30">
            <v>43984</v>
          </cell>
          <cell r="L30" t="str">
            <v>26200630518247000165550010000006701887879790</v>
          </cell>
          <cell r="M30" t="str">
            <v>26 -  Pernambuco</v>
          </cell>
          <cell r="N30">
            <v>17940</v>
          </cell>
        </row>
        <row r="31">
          <cell r="B31" t="str">
            <v>10.894.988/0004-86</v>
          </cell>
          <cell r="C31" t="str">
            <v>HMR</v>
          </cell>
          <cell r="E31" t="str">
            <v>3.12 - Material Hospitalar</v>
          </cell>
          <cell r="F31">
            <v>11025459000328</v>
          </cell>
          <cell r="G31" t="str">
            <v>FARMACIA GLOBO LTDA</v>
          </cell>
          <cell r="H31" t="str">
            <v>B</v>
          </cell>
          <cell r="I31" t="str">
            <v>S</v>
          </cell>
          <cell r="J31" t="str">
            <v>3688</v>
          </cell>
          <cell r="K31">
            <v>43979</v>
          </cell>
          <cell r="L31" t="str">
            <v>26200511025459000328550010000036881083031094</v>
          </cell>
          <cell r="M31" t="str">
            <v>26 -  Pernambuco</v>
          </cell>
          <cell r="N31">
            <v>20</v>
          </cell>
        </row>
        <row r="32">
          <cell r="B32" t="str">
            <v>10.894.988/0004-86</v>
          </cell>
          <cell r="C32" t="str">
            <v>HMR</v>
          </cell>
          <cell r="E32" t="str">
            <v>3.12 - Material Hospitalar</v>
          </cell>
          <cell r="F32">
            <v>36641164000145</v>
          </cell>
          <cell r="G32" t="str">
            <v>GILDO SOUZA CAVALCANTI JUNIOR</v>
          </cell>
          <cell r="H32" t="str">
            <v>B</v>
          </cell>
          <cell r="I32" t="str">
            <v>S</v>
          </cell>
          <cell r="J32" t="str">
            <v>64</v>
          </cell>
          <cell r="K32">
            <v>44000</v>
          </cell>
          <cell r="L32" t="str">
            <v>26200636641164000145550010000000641159328863</v>
          </cell>
          <cell r="M32" t="str">
            <v>26 -  Pernambuco</v>
          </cell>
          <cell r="N32">
            <v>3324</v>
          </cell>
        </row>
        <row r="33">
          <cell r="B33" t="str">
            <v>10.894.988/0004-86</v>
          </cell>
          <cell r="C33" t="str">
            <v>HMR</v>
          </cell>
          <cell r="E33" t="str">
            <v>3.12 - Material Hospitalar</v>
          </cell>
          <cell r="F33">
            <v>31673254000285</v>
          </cell>
          <cell r="G33" t="str">
            <v>LABORATORIO B. BRAUN S.A</v>
          </cell>
          <cell r="H33" t="str">
            <v>B</v>
          </cell>
          <cell r="I33" t="str">
            <v>S</v>
          </cell>
          <cell r="J33" t="str">
            <v>127235</v>
          </cell>
          <cell r="K33">
            <v>43980</v>
          </cell>
          <cell r="L33" t="str">
            <v>26200531673254000285550000001272351336283680</v>
          </cell>
          <cell r="M33" t="str">
            <v>26 -  Pernambuco</v>
          </cell>
          <cell r="N33">
            <v>8436</v>
          </cell>
        </row>
        <row r="34">
          <cell r="B34" t="str">
            <v>10.894.988/0004-86</v>
          </cell>
          <cell r="C34" t="str">
            <v>HMR</v>
          </cell>
          <cell r="E34" t="str">
            <v>3.12 - Material Hospitalar</v>
          </cell>
          <cell r="F34">
            <v>31673254000285</v>
          </cell>
          <cell r="G34" t="str">
            <v>LABORATORIO B. BRAUN S.A</v>
          </cell>
          <cell r="H34" t="str">
            <v>B</v>
          </cell>
          <cell r="I34" t="str">
            <v>S</v>
          </cell>
          <cell r="J34" t="str">
            <v>127236</v>
          </cell>
          <cell r="K34">
            <v>43980</v>
          </cell>
          <cell r="L34" t="str">
            <v>26200531673254000285550000001272361083528881</v>
          </cell>
          <cell r="M34" t="str">
            <v>26 -  Pernambuco</v>
          </cell>
          <cell r="N34">
            <v>6555</v>
          </cell>
        </row>
        <row r="35">
          <cell r="B35" t="str">
            <v>10.894.988/0004-86</v>
          </cell>
          <cell r="C35" t="str">
            <v>HMR</v>
          </cell>
          <cell r="E35" t="str">
            <v>3.12 - Material Hospitalar</v>
          </cell>
          <cell r="F35">
            <v>31673254000285</v>
          </cell>
          <cell r="G35" t="str">
            <v>LABORATORIO B. BRAUN S.A</v>
          </cell>
          <cell r="H35" t="str">
            <v>B</v>
          </cell>
          <cell r="I35" t="str">
            <v>S</v>
          </cell>
          <cell r="J35" t="str">
            <v>127487</v>
          </cell>
          <cell r="K35">
            <v>43990</v>
          </cell>
          <cell r="L35" t="str">
            <v>26200631673254000285550000001274871446898868</v>
          </cell>
          <cell r="M35" t="str">
            <v>26 -  Pernambuco</v>
          </cell>
          <cell r="N35">
            <v>12504</v>
          </cell>
        </row>
        <row r="36">
          <cell r="B36" t="str">
            <v>10.894.988/0004-86</v>
          </cell>
          <cell r="C36" t="str">
            <v>HMR</v>
          </cell>
          <cell r="E36" t="str">
            <v>3.12 - Material Hospitalar</v>
          </cell>
          <cell r="F36">
            <v>31673254000285</v>
          </cell>
          <cell r="G36" t="str">
            <v>LABORATORIO B. BRAUN S.A</v>
          </cell>
          <cell r="H36" t="str">
            <v>B</v>
          </cell>
          <cell r="I36" t="str">
            <v>S</v>
          </cell>
          <cell r="J36" t="str">
            <v>454771</v>
          </cell>
          <cell r="K36">
            <v>43979</v>
          </cell>
          <cell r="L36" t="str">
            <v>33200531673254001095550000004547711060441263</v>
          </cell>
          <cell r="M36" t="str">
            <v>33 -  Rio de Janeiro</v>
          </cell>
          <cell r="N36">
            <v>1368</v>
          </cell>
        </row>
        <row r="37">
          <cell r="B37" t="str">
            <v>10.894.988/0004-86</v>
          </cell>
          <cell r="C37" t="str">
            <v>HMR</v>
          </cell>
          <cell r="E37" t="str">
            <v>3.12 - Material Hospitalar</v>
          </cell>
          <cell r="F37" t="str">
            <v>05256681000258</v>
          </cell>
          <cell r="G37" t="str">
            <v>MACK MEDICAL IMPORTAÇÃO E EXPORTAÇÃO LTDA</v>
          </cell>
          <cell r="H37" t="str">
            <v>B</v>
          </cell>
          <cell r="I37" t="str">
            <v>S</v>
          </cell>
          <cell r="J37" t="str">
            <v>8055</v>
          </cell>
          <cell r="K37">
            <v>43997</v>
          </cell>
          <cell r="L37" t="str">
            <v>26200605256681000258550020000080557773490585</v>
          </cell>
          <cell r="M37" t="str">
            <v>26 -  Pernambuco</v>
          </cell>
          <cell r="N37">
            <v>2930.02</v>
          </cell>
        </row>
        <row r="38">
          <cell r="B38" t="str">
            <v>10.894.988/0004-86</v>
          </cell>
          <cell r="C38" t="str">
            <v>HMR</v>
          </cell>
          <cell r="E38" t="str">
            <v>3.12 - Material Hospitalar</v>
          </cell>
          <cell r="F38" t="str">
            <v>05256681000258</v>
          </cell>
          <cell r="G38" t="str">
            <v>MACK MEDICAL IMPORTAÇÃO E EXPORTAÇÃO LTDA</v>
          </cell>
          <cell r="H38" t="str">
            <v>B</v>
          </cell>
          <cell r="I38" t="str">
            <v>S</v>
          </cell>
          <cell r="J38" t="str">
            <v>8066</v>
          </cell>
          <cell r="K38">
            <v>44000</v>
          </cell>
          <cell r="L38" t="str">
            <v>26200605256681000258550020000080661762683934</v>
          </cell>
          <cell r="M38" t="str">
            <v>26 -  Pernambuco</v>
          </cell>
          <cell r="N38">
            <v>4250</v>
          </cell>
        </row>
        <row r="39">
          <cell r="B39" t="str">
            <v>10.894.988/0004-86</v>
          </cell>
          <cell r="C39" t="str">
            <v>HMR</v>
          </cell>
          <cell r="E39" t="str">
            <v>3.12 - Material Hospitalar</v>
          </cell>
          <cell r="F39">
            <v>10779833000156</v>
          </cell>
          <cell r="G39" t="str">
            <v>MEDICAL MERCANTIL DE APARELHAGEM MEDICA LT</v>
          </cell>
          <cell r="H39" t="str">
            <v>B</v>
          </cell>
          <cell r="I39" t="str">
            <v>S</v>
          </cell>
          <cell r="J39" t="str">
            <v>504579</v>
          </cell>
          <cell r="K39">
            <v>43983</v>
          </cell>
          <cell r="L39" t="str">
            <v>26200610779833000156550010005045791121730375</v>
          </cell>
          <cell r="M39" t="str">
            <v>26 -  Pernambuco</v>
          </cell>
          <cell r="N39">
            <v>2692</v>
          </cell>
        </row>
        <row r="40">
          <cell r="B40" t="str">
            <v>10.894.988/0004-86</v>
          </cell>
          <cell r="C40" t="str">
            <v>HMR</v>
          </cell>
          <cell r="E40" t="str">
            <v>3.12 - Material Hospitalar</v>
          </cell>
          <cell r="F40">
            <v>10779833000156</v>
          </cell>
          <cell r="G40" t="str">
            <v>MEDICAL MERCANTIL DE APARELHAGEM MEDICA LT</v>
          </cell>
          <cell r="H40" t="str">
            <v>B</v>
          </cell>
          <cell r="I40" t="str">
            <v>S</v>
          </cell>
          <cell r="J40" t="str">
            <v>504917</v>
          </cell>
          <cell r="K40">
            <v>43987</v>
          </cell>
          <cell r="L40" t="str">
            <v>26200610779833000156550010005049171115312418</v>
          </cell>
          <cell r="M40" t="str">
            <v>26 -  Pernambuco</v>
          </cell>
          <cell r="N40">
            <v>3700</v>
          </cell>
        </row>
        <row r="41">
          <cell r="B41" t="str">
            <v>10.894.988/0004-86</v>
          </cell>
          <cell r="C41" t="str">
            <v>HMR</v>
          </cell>
          <cell r="E41" t="str">
            <v>3.12 - Material Hospitalar</v>
          </cell>
          <cell r="F41">
            <v>10779833000156</v>
          </cell>
          <cell r="G41" t="str">
            <v>MEDICAL MERCANTIL DE APARELHAGEM MEDICA LT</v>
          </cell>
          <cell r="H41" t="str">
            <v>B</v>
          </cell>
          <cell r="I41" t="str">
            <v>S</v>
          </cell>
          <cell r="J41" t="str">
            <v>505020</v>
          </cell>
          <cell r="K41">
            <v>43990</v>
          </cell>
          <cell r="L41" t="str">
            <v>26200610779833000156550010005050201150314643</v>
          </cell>
          <cell r="M41" t="str">
            <v>26 -  Pernambuco</v>
          </cell>
          <cell r="N41">
            <v>238</v>
          </cell>
        </row>
        <row r="42">
          <cell r="B42" t="str">
            <v>10.894.988/0004-86</v>
          </cell>
          <cell r="C42" t="str">
            <v>HMR</v>
          </cell>
          <cell r="E42" t="str">
            <v>3.12 - Material Hospitalar</v>
          </cell>
          <cell r="F42">
            <v>10779833000156</v>
          </cell>
          <cell r="G42" t="str">
            <v>MEDICAL MERCANTIL DE APARELHAGEM MEDICA LT</v>
          </cell>
          <cell r="H42" t="str">
            <v>B</v>
          </cell>
          <cell r="I42" t="str">
            <v>S</v>
          </cell>
          <cell r="J42" t="str">
            <v>505022</v>
          </cell>
          <cell r="K42">
            <v>43990</v>
          </cell>
          <cell r="L42" t="str">
            <v>26200610779833000156550010005050221150536322</v>
          </cell>
          <cell r="M42" t="str">
            <v>26 -  Pernambuco</v>
          </cell>
          <cell r="N42">
            <v>2070</v>
          </cell>
        </row>
        <row r="43">
          <cell r="B43" t="str">
            <v>10.894.988/0004-86</v>
          </cell>
          <cell r="C43" t="str">
            <v>HMR</v>
          </cell>
          <cell r="E43" t="str">
            <v>3.12 - Material Hospitalar</v>
          </cell>
          <cell r="F43">
            <v>10779833000156</v>
          </cell>
          <cell r="G43" t="str">
            <v>MEDICAL MERCANTIL DE APARELHAGEM MEDICA LT</v>
          </cell>
          <cell r="H43" t="str">
            <v>B</v>
          </cell>
          <cell r="I43" t="str">
            <v>S</v>
          </cell>
          <cell r="J43" t="str">
            <v>505203</v>
          </cell>
          <cell r="K43">
            <v>43992</v>
          </cell>
          <cell r="L43" t="str">
            <v>26200610779833000156550010005052031151941340</v>
          </cell>
          <cell r="M43" t="str">
            <v>26 -  Pernambuco</v>
          </cell>
          <cell r="N43">
            <v>9500</v>
          </cell>
        </row>
        <row r="44">
          <cell r="B44" t="str">
            <v>10.894.988/0004-86</v>
          </cell>
          <cell r="C44" t="str">
            <v>HMR</v>
          </cell>
          <cell r="E44" t="str">
            <v>3.12 - Material Hospitalar</v>
          </cell>
          <cell r="F44" t="str">
            <v>04451626000175</v>
          </cell>
          <cell r="G44" t="str">
            <v>PHOSPODONT LTDA</v>
          </cell>
          <cell r="H44" t="str">
            <v>B</v>
          </cell>
          <cell r="I44" t="str">
            <v>S</v>
          </cell>
          <cell r="J44" t="str">
            <v>212836</v>
          </cell>
          <cell r="K44">
            <v>43990</v>
          </cell>
          <cell r="L44" t="str">
            <v>24200604451626000175550010002128361518005121</v>
          </cell>
          <cell r="M44" t="str">
            <v>24 -  Rio Grande do Norte</v>
          </cell>
          <cell r="N44">
            <v>1680</v>
          </cell>
        </row>
        <row r="45">
          <cell r="B45" t="str">
            <v>10.894.988/0004-86</v>
          </cell>
          <cell r="C45" t="str">
            <v>HMR</v>
          </cell>
          <cell r="E45" t="str">
            <v>3.12 - Material Hospitalar</v>
          </cell>
          <cell r="F45">
            <v>21216468000198</v>
          </cell>
          <cell r="G45" t="str">
            <v>SANMED DISTRIBUIDORA DE PRODUTOS MED. HOSPITALARES</v>
          </cell>
          <cell r="H45" t="str">
            <v>B</v>
          </cell>
          <cell r="I45" t="str">
            <v>S</v>
          </cell>
          <cell r="J45" t="str">
            <v>4686</v>
          </cell>
          <cell r="K45">
            <v>43990</v>
          </cell>
          <cell r="L45" t="str">
            <v>26200621216468000198550010000046861159202009</v>
          </cell>
          <cell r="M45" t="str">
            <v>26 -  Pernambuco</v>
          </cell>
          <cell r="N45">
            <v>998</v>
          </cell>
        </row>
        <row r="46">
          <cell r="B46" t="str">
            <v>10.894.988/0004-86</v>
          </cell>
          <cell r="C46" t="str">
            <v>HMR</v>
          </cell>
          <cell r="E46" t="str">
            <v>3.12 - Material Hospitalar</v>
          </cell>
          <cell r="F46">
            <v>21381761000100</v>
          </cell>
          <cell r="G46" t="str">
            <v>SIX DISTRIBUIDORA HOSPTALAR LTDA</v>
          </cell>
          <cell r="H46" t="str">
            <v>B</v>
          </cell>
          <cell r="I46" t="str">
            <v>S</v>
          </cell>
          <cell r="J46" t="str">
            <v>31382</v>
          </cell>
          <cell r="K46">
            <v>43984</v>
          </cell>
          <cell r="L46" t="str">
            <v>26200621381761000100550010000313821451612912</v>
          </cell>
          <cell r="M46" t="str">
            <v>26 -  Pernambuco</v>
          </cell>
          <cell r="N46">
            <v>407.04</v>
          </cell>
        </row>
        <row r="47">
          <cell r="B47" t="str">
            <v>10.894.988/0004-86</v>
          </cell>
          <cell r="C47" t="str">
            <v>HMR</v>
          </cell>
          <cell r="E47" t="str">
            <v>3.12 - Material Hospitalar</v>
          </cell>
          <cell r="F47">
            <v>26048385000150</v>
          </cell>
          <cell r="G47" t="str">
            <v>UP MED DISTRIBUIDORA E IMPORTD DE MATERIAIS HOSPITAL.</v>
          </cell>
          <cell r="H47" t="str">
            <v>B</v>
          </cell>
          <cell r="I47" t="str">
            <v>S</v>
          </cell>
          <cell r="J47" t="str">
            <v>1523</v>
          </cell>
          <cell r="K47">
            <v>43990</v>
          </cell>
          <cell r="L47" t="str">
            <v>26200626048385000150550010000015231464893264</v>
          </cell>
          <cell r="M47" t="str">
            <v>26 -  Pernambuco</v>
          </cell>
          <cell r="N47">
            <v>600</v>
          </cell>
        </row>
        <row r="48">
          <cell r="B48" t="str">
            <v>10.894.988/0004-86</v>
          </cell>
          <cell r="C48" t="str">
            <v>HMR</v>
          </cell>
          <cell r="E48" t="str">
            <v>3.4 - Material Farmacológico</v>
          </cell>
          <cell r="F48">
            <v>67729178000220</v>
          </cell>
          <cell r="G48" t="str">
            <v>COMERCIAL CIRURGICA RIOCLARENSE LTDA</v>
          </cell>
          <cell r="H48" t="str">
            <v>B</v>
          </cell>
          <cell r="I48" t="str">
            <v>S</v>
          </cell>
          <cell r="J48" t="str">
            <v>537023</v>
          </cell>
          <cell r="K48">
            <v>43950</v>
          </cell>
          <cell r="L48" t="str">
            <v>31200467729178000220550010005370231466480729</v>
          </cell>
          <cell r="M48" t="str">
            <v>31 -  Minas Gerais</v>
          </cell>
          <cell r="N48">
            <v>5280.4</v>
          </cell>
        </row>
        <row r="49">
          <cell r="B49" t="str">
            <v>10.894.988/0004-86</v>
          </cell>
          <cell r="C49" t="str">
            <v>HMR</v>
          </cell>
          <cell r="E49" t="str">
            <v>3.4 - Material Farmacológico</v>
          </cell>
          <cell r="F49">
            <v>44734671000151</v>
          </cell>
          <cell r="G49" t="str">
            <v>CRISTÁLIA PROD. QUIM. FARMACEUTICOS LTDA</v>
          </cell>
          <cell r="H49" t="str">
            <v>B</v>
          </cell>
          <cell r="I49" t="str">
            <v>S</v>
          </cell>
          <cell r="J49" t="str">
            <v>2637361</v>
          </cell>
          <cell r="K49">
            <v>43994</v>
          </cell>
          <cell r="L49" t="str">
            <v>35200644734671000151550100026373611942528855</v>
          </cell>
          <cell r="M49" t="str">
            <v>35 -  São Paulo</v>
          </cell>
          <cell r="N49">
            <v>3100</v>
          </cell>
        </row>
        <row r="50">
          <cell r="B50" t="str">
            <v>10.894.988/0004-86</v>
          </cell>
          <cell r="C50" t="str">
            <v>HMR</v>
          </cell>
          <cell r="E50" t="str">
            <v>3.4 - Material Farmacológico</v>
          </cell>
          <cell r="F50">
            <v>44734671000151</v>
          </cell>
          <cell r="G50" t="str">
            <v>CRISTÁLIA PROD. QUIM. FARMACEUTICOS LTDA</v>
          </cell>
          <cell r="H50" t="str">
            <v>B</v>
          </cell>
          <cell r="I50" t="str">
            <v>S</v>
          </cell>
          <cell r="J50" t="str">
            <v>2641552</v>
          </cell>
          <cell r="K50">
            <v>43998</v>
          </cell>
          <cell r="L50" t="str">
            <v>35200644734671000151550100026415521526754430</v>
          </cell>
          <cell r="M50" t="str">
            <v>35 -  São Paulo</v>
          </cell>
          <cell r="N50">
            <v>1323.75</v>
          </cell>
        </row>
        <row r="51">
          <cell r="B51" t="str">
            <v>10.894.988/0004-86</v>
          </cell>
          <cell r="C51" t="str">
            <v>HMR</v>
          </cell>
          <cell r="E51" t="str">
            <v>3.4 - Material Farmacológico</v>
          </cell>
          <cell r="F51">
            <v>44734671000151</v>
          </cell>
          <cell r="G51" t="str">
            <v>CRISTÁLIA PROD. QUIM. FARMACEUTICOS LTDA</v>
          </cell>
          <cell r="H51" t="str">
            <v>B</v>
          </cell>
          <cell r="I51" t="str">
            <v>S</v>
          </cell>
          <cell r="J51" t="str">
            <v>2641553</v>
          </cell>
          <cell r="K51">
            <v>43998</v>
          </cell>
          <cell r="L51" t="str">
            <v>35200644734671000151550100026415531157526129</v>
          </cell>
          <cell r="M51" t="str">
            <v>35 -  São Paulo</v>
          </cell>
          <cell r="N51">
            <v>35300</v>
          </cell>
        </row>
        <row r="52">
          <cell r="B52" t="str">
            <v>10.894.988/0004-86</v>
          </cell>
          <cell r="C52" t="str">
            <v>HMR</v>
          </cell>
          <cell r="E52" t="str">
            <v>3.4 - Material Farmacológico</v>
          </cell>
          <cell r="F52">
            <v>17010735000107</v>
          </cell>
          <cell r="G52" t="str">
            <v>DERMATOFLORA LTDA - ME</v>
          </cell>
          <cell r="H52" t="str">
            <v>B</v>
          </cell>
          <cell r="I52" t="str">
            <v>S</v>
          </cell>
          <cell r="J52" t="str">
            <v>1195</v>
          </cell>
          <cell r="K52">
            <v>43998</v>
          </cell>
          <cell r="M52" t="str">
            <v>26 -  Pernambuco</v>
          </cell>
          <cell r="N52">
            <v>480</v>
          </cell>
        </row>
        <row r="53">
          <cell r="B53" t="str">
            <v>10.894.988/0004-86</v>
          </cell>
          <cell r="C53" t="str">
            <v>HMR</v>
          </cell>
          <cell r="E53" t="str">
            <v>3.4 - Material Farmacológico</v>
          </cell>
          <cell r="F53">
            <v>12882932000194</v>
          </cell>
          <cell r="G53" t="str">
            <v>EXOMED COMERCIO ATACADISTA DE MEDICAMENTOS LTDA</v>
          </cell>
          <cell r="H53" t="str">
            <v>B</v>
          </cell>
          <cell r="I53" t="str">
            <v>S</v>
          </cell>
          <cell r="J53" t="str">
            <v>142551</v>
          </cell>
          <cell r="K53">
            <v>43986</v>
          </cell>
          <cell r="L53" t="str">
            <v>26200612882932000194550010001425511725170217</v>
          </cell>
          <cell r="M53" t="str">
            <v>26 -  Pernambuco</v>
          </cell>
          <cell r="N53">
            <v>6688.8</v>
          </cell>
        </row>
        <row r="54">
          <cell r="B54" t="str">
            <v>10.894.988/0004-86</v>
          </cell>
          <cell r="C54" t="str">
            <v>HMR</v>
          </cell>
          <cell r="E54" t="str">
            <v>3.4 - Material Farmacológico</v>
          </cell>
          <cell r="F54">
            <v>11025459000328</v>
          </cell>
          <cell r="G54" t="str">
            <v>FARMACIA GLOBO LTDA</v>
          </cell>
          <cell r="H54" t="str">
            <v>B</v>
          </cell>
          <cell r="I54" t="str">
            <v>S</v>
          </cell>
          <cell r="J54" t="str">
            <v>3688</v>
          </cell>
          <cell r="K54">
            <v>43979</v>
          </cell>
          <cell r="L54" t="str">
            <v>26200511025459000328550010000036881083031094</v>
          </cell>
          <cell r="M54" t="str">
            <v>26 -  Pernambuco</v>
          </cell>
          <cell r="N54">
            <v>255</v>
          </cell>
        </row>
        <row r="55">
          <cell r="B55" t="str">
            <v>10.894.988/0004-86</v>
          </cell>
          <cell r="C55" t="str">
            <v>HMR</v>
          </cell>
          <cell r="E55" t="str">
            <v>3.4 - Material Farmacológico</v>
          </cell>
          <cell r="F55">
            <v>11025459000328</v>
          </cell>
          <cell r="G55" t="str">
            <v>FARMACIA GLOBO LTDA</v>
          </cell>
          <cell r="H55" t="str">
            <v>B</v>
          </cell>
          <cell r="I55" t="str">
            <v>S</v>
          </cell>
          <cell r="J55" t="str">
            <v>3702</v>
          </cell>
          <cell r="K55">
            <v>44000</v>
          </cell>
          <cell r="L55" t="str">
            <v>26200611025459000328550010000037021083031099</v>
          </cell>
          <cell r="M55" t="str">
            <v>26 -  Pernambuco</v>
          </cell>
          <cell r="N55">
            <v>640</v>
          </cell>
        </row>
        <row r="56">
          <cell r="B56" t="str">
            <v>10.894.988/0004-86</v>
          </cell>
          <cell r="C56" t="str">
            <v>HMR</v>
          </cell>
          <cell r="E56" t="str">
            <v>3.4 - Material Farmacológico</v>
          </cell>
          <cell r="F56" t="str">
            <v>09607807000161</v>
          </cell>
          <cell r="G56" t="str">
            <v>INJEFARMA C E S DIST LTDA</v>
          </cell>
          <cell r="H56" t="str">
            <v>B</v>
          </cell>
          <cell r="I56" t="str">
            <v>S</v>
          </cell>
          <cell r="J56" t="str">
            <v>16038</v>
          </cell>
          <cell r="K56">
            <v>43980</v>
          </cell>
          <cell r="L56" t="str">
            <v>26200509607807000161550010000160381637530002</v>
          </cell>
          <cell r="M56" t="str">
            <v>26 -  Pernambuco</v>
          </cell>
          <cell r="N56">
            <v>2392</v>
          </cell>
        </row>
        <row r="57">
          <cell r="B57" t="str">
            <v>10.894.988/0004-86</v>
          </cell>
          <cell r="C57" t="str">
            <v>HMR</v>
          </cell>
          <cell r="E57" t="str">
            <v>3.4 - Material Farmacológico</v>
          </cell>
          <cell r="F57" t="str">
            <v>09137934000225</v>
          </cell>
          <cell r="G57" t="str">
            <v>NORDICA DIST HOSPITALAR LTDA</v>
          </cell>
          <cell r="H57" t="str">
            <v>B</v>
          </cell>
          <cell r="I57" t="str">
            <v>S</v>
          </cell>
          <cell r="J57" t="str">
            <v>1350</v>
          </cell>
          <cell r="K57">
            <v>43991</v>
          </cell>
          <cell r="L57" t="str">
            <v>26200609137934000225558880000013501232458814</v>
          </cell>
          <cell r="M57" t="str">
            <v>26 -  Pernambuco</v>
          </cell>
          <cell r="N57">
            <v>3015</v>
          </cell>
        </row>
        <row r="58">
          <cell r="B58" t="str">
            <v>10.894.988/0004-86</v>
          </cell>
          <cell r="C58" t="str">
            <v>HMR</v>
          </cell>
          <cell r="E58" t="str">
            <v>3.4 - Material Farmacológico</v>
          </cell>
          <cell r="F58" t="str">
            <v>08958628000106</v>
          </cell>
          <cell r="G58" t="str">
            <v>ONCOEXO DISTRIB DE MEDICAMENTOS LTDA</v>
          </cell>
          <cell r="H58" t="str">
            <v>B</v>
          </cell>
          <cell r="I58" t="str">
            <v>S</v>
          </cell>
          <cell r="J58" t="str">
            <v>18591</v>
          </cell>
          <cell r="K58">
            <v>43990</v>
          </cell>
          <cell r="L58" t="str">
            <v>26200608958628000106550010000185911114332621</v>
          </cell>
          <cell r="M58" t="str">
            <v>26 -  Pernambuco</v>
          </cell>
          <cell r="N58">
            <v>9172.1</v>
          </cell>
        </row>
        <row r="59">
          <cell r="B59" t="str">
            <v>10.894.988/0004-86</v>
          </cell>
          <cell r="C59" t="str">
            <v>HMR</v>
          </cell>
          <cell r="E59" t="str">
            <v>3.4 - Material Farmacológico</v>
          </cell>
          <cell r="F59" t="str">
            <v>03817043000152</v>
          </cell>
          <cell r="G59" t="str">
            <v>PHARMAPLUS LTDA</v>
          </cell>
          <cell r="H59" t="str">
            <v>B</v>
          </cell>
          <cell r="I59" t="str">
            <v>S</v>
          </cell>
          <cell r="J59" t="str">
            <v>20214</v>
          </cell>
          <cell r="K59">
            <v>43985</v>
          </cell>
          <cell r="L59" t="str">
            <v>26200603817043000152550010000202141023342056</v>
          </cell>
          <cell r="M59" t="str">
            <v>26 -  Pernambuco</v>
          </cell>
          <cell r="N59">
            <v>546</v>
          </cell>
        </row>
        <row r="60">
          <cell r="B60" t="str">
            <v>10.894.988/0004-86</v>
          </cell>
          <cell r="C60" t="str">
            <v>HMR</v>
          </cell>
          <cell r="E60" t="str">
            <v>3.4 - Material Farmacológico</v>
          </cell>
          <cell r="F60" t="str">
            <v>07484373000124</v>
          </cell>
          <cell r="G60" t="str">
            <v>UNI HOSPITALAR LTDA</v>
          </cell>
          <cell r="H60" t="str">
            <v>B</v>
          </cell>
          <cell r="I60" t="str">
            <v>S</v>
          </cell>
          <cell r="J60" t="str">
            <v>101325</v>
          </cell>
          <cell r="K60">
            <v>43990</v>
          </cell>
          <cell r="L60" t="str">
            <v>26200607484373000124550010001013251942300470</v>
          </cell>
          <cell r="M60" t="str">
            <v>26 -  Pernambuco</v>
          </cell>
          <cell r="N60">
            <v>3375</v>
          </cell>
        </row>
        <row r="61">
          <cell r="B61" t="str">
            <v>10.894.988/0004-86</v>
          </cell>
          <cell r="C61" t="str">
            <v>HMR</v>
          </cell>
          <cell r="E61" t="str">
            <v>5.11 - Fornecimento de Alimentação</v>
          </cell>
          <cell r="F61" t="str">
            <v>03149182000155</v>
          </cell>
          <cell r="G61" t="str">
            <v>CLINUTRI LTDA</v>
          </cell>
          <cell r="H61" t="str">
            <v>B</v>
          </cell>
          <cell r="I61" t="str">
            <v>S</v>
          </cell>
          <cell r="J61" t="str">
            <v>15224</v>
          </cell>
          <cell r="K61">
            <v>43987</v>
          </cell>
          <cell r="L61" t="str">
            <v>26200603149182000155550040000152241111152243</v>
          </cell>
          <cell r="M61" t="str">
            <v>26 -  Pernambuco</v>
          </cell>
          <cell r="N61">
            <v>5820</v>
          </cell>
        </row>
        <row r="62">
          <cell r="B62" t="str">
            <v>10.894.988/0004-86</v>
          </cell>
          <cell r="C62" t="str">
            <v>HMR</v>
          </cell>
          <cell r="E62" t="str">
            <v>5.11 - Fornecimento de Alimentação</v>
          </cell>
          <cell r="F62" t="str">
            <v>03149182000155</v>
          </cell>
          <cell r="G62" t="str">
            <v>CLINUTRI LTDA</v>
          </cell>
          <cell r="H62" t="str">
            <v>B</v>
          </cell>
          <cell r="I62" t="str">
            <v>S</v>
          </cell>
          <cell r="J62" t="str">
            <v>15225</v>
          </cell>
          <cell r="K62">
            <v>43987</v>
          </cell>
          <cell r="L62" t="str">
            <v>26200603149182000155550040000152251111152259</v>
          </cell>
          <cell r="M62" t="str">
            <v>26 -  Pernambuco</v>
          </cell>
          <cell r="N62">
            <v>2600</v>
          </cell>
        </row>
        <row r="63">
          <cell r="B63" t="str">
            <v>10.894.988/0004-86</v>
          </cell>
          <cell r="C63" t="str">
            <v>HMR</v>
          </cell>
          <cell r="E63" t="str">
            <v>5.11 - Fornecimento de Alimentação</v>
          </cell>
          <cell r="F63" t="str">
            <v>03149182000155</v>
          </cell>
          <cell r="G63" t="str">
            <v>CLINUTRI LTDA</v>
          </cell>
          <cell r="H63" t="str">
            <v>B</v>
          </cell>
          <cell r="I63" t="str">
            <v>S</v>
          </cell>
          <cell r="J63" t="str">
            <v>15226</v>
          </cell>
          <cell r="K63">
            <v>43987</v>
          </cell>
          <cell r="L63" t="str">
            <v>26200603149182000155550040000152261111152264</v>
          </cell>
          <cell r="M63" t="str">
            <v>26 -  Pernambuco</v>
          </cell>
          <cell r="N63">
            <v>9800</v>
          </cell>
        </row>
        <row r="64">
          <cell r="B64" t="str">
            <v>10.894.988/0004-86</v>
          </cell>
          <cell r="C64" t="str">
            <v>HMR</v>
          </cell>
          <cell r="E64" t="str">
            <v>5.11 - Fornecimento de Alimentação</v>
          </cell>
          <cell r="F64" t="str">
            <v>07160019000144</v>
          </cell>
          <cell r="G64" t="str">
            <v>VITALE COMERCIO S.A</v>
          </cell>
          <cell r="H64" t="str">
            <v>B</v>
          </cell>
          <cell r="I64" t="str">
            <v>S</v>
          </cell>
          <cell r="J64" t="str">
            <v>35644</v>
          </cell>
          <cell r="K64">
            <v>43999</v>
          </cell>
          <cell r="L64" t="str">
            <v>26200607160019000144550010000356441776190868</v>
          </cell>
          <cell r="M64" t="str">
            <v>26 -  Pernambuco</v>
          </cell>
          <cell r="N64">
            <v>1130.5</v>
          </cell>
        </row>
        <row r="65">
          <cell r="B65" t="str">
            <v>10.894.988/0004-86</v>
          </cell>
          <cell r="C65" t="str">
            <v>HMR</v>
          </cell>
          <cell r="E65" t="str">
            <v>5.11 - Fornecimento de Alimentação</v>
          </cell>
          <cell r="F65">
            <v>24380578002041</v>
          </cell>
          <cell r="G65" t="str">
            <v>WHITE MARTINS GASES INDUSTRIAIS NE LTDA</v>
          </cell>
          <cell r="H65" t="str">
            <v>B</v>
          </cell>
          <cell r="I65" t="str">
            <v>S</v>
          </cell>
          <cell r="J65" t="str">
            <v>1007</v>
          </cell>
          <cell r="K65">
            <v>43958</v>
          </cell>
          <cell r="L65" t="str">
            <v>26200524380578002203550750000010071790242073</v>
          </cell>
          <cell r="M65" t="str">
            <v>26 -  Pernambuco</v>
          </cell>
          <cell r="N65">
            <v>2291.4</v>
          </cell>
        </row>
        <row r="66">
          <cell r="B66" t="str">
            <v>10.894.988/0004-86</v>
          </cell>
          <cell r="C66" t="str">
            <v>HMR</v>
          </cell>
          <cell r="E66" t="str">
            <v>5.11 - Fornecimento de Alimentação</v>
          </cell>
          <cell r="F66">
            <v>24380578002041</v>
          </cell>
          <cell r="G66" t="str">
            <v>WHITE MARTINS GASES INDUSTRIAIS NE LTDA</v>
          </cell>
          <cell r="H66" t="str">
            <v>B</v>
          </cell>
          <cell r="I66" t="str">
            <v>S</v>
          </cell>
          <cell r="J66" t="str">
            <v>1018</v>
          </cell>
          <cell r="K66">
            <v>43960</v>
          </cell>
          <cell r="L66" t="str">
            <v>26200524380578002203550750000010181790487568</v>
          </cell>
          <cell r="M66" t="str">
            <v>26 -  Pernambuco</v>
          </cell>
          <cell r="N66">
            <v>2070.81</v>
          </cell>
        </row>
        <row r="67">
          <cell r="B67" t="str">
            <v>10.894.988/0004-86</v>
          </cell>
          <cell r="C67" t="str">
            <v>HMR</v>
          </cell>
          <cell r="E67" t="str">
            <v>5.11 - Fornecimento de Alimentação</v>
          </cell>
          <cell r="F67">
            <v>24380578002041</v>
          </cell>
          <cell r="G67" t="str">
            <v>WHITE MARTINS GASES INDUSTRIAIS NE LTDA</v>
          </cell>
          <cell r="H67" t="str">
            <v>B</v>
          </cell>
          <cell r="I67" t="str">
            <v>S</v>
          </cell>
          <cell r="J67" t="str">
            <v>1068</v>
          </cell>
          <cell r="K67">
            <v>43976</v>
          </cell>
          <cell r="L67" t="str">
            <v>26200524380578000220355075000001068179201915</v>
          </cell>
          <cell r="M67" t="str">
            <v>26 -  Pernambuco</v>
          </cell>
          <cell r="N67">
            <v>2070.81</v>
          </cell>
        </row>
        <row r="68">
          <cell r="B68" t="str">
            <v>10.894.988/0004-86</v>
          </cell>
          <cell r="C68" t="str">
            <v>HMR</v>
          </cell>
          <cell r="E68" t="str">
            <v>5.11 - Fornecimento de Alimentação</v>
          </cell>
          <cell r="F68">
            <v>24380578002041</v>
          </cell>
          <cell r="G68" t="str">
            <v>WHITE MARTINS GASES INDUSTRIAIS NE LTDA</v>
          </cell>
          <cell r="H68" t="str">
            <v>B</v>
          </cell>
          <cell r="I68" t="str">
            <v>S</v>
          </cell>
          <cell r="J68" t="str">
            <v>1079</v>
          </cell>
          <cell r="K68">
            <v>43978</v>
          </cell>
          <cell r="L68" t="str">
            <v>26200524380578002203550750000010791792252504</v>
          </cell>
          <cell r="M68" t="str">
            <v>26 -  Pernambuco</v>
          </cell>
          <cell r="N68">
            <v>2094.75</v>
          </cell>
        </row>
        <row r="69">
          <cell r="B69" t="str">
            <v>10.894.988/0004-86</v>
          </cell>
          <cell r="C69" t="str">
            <v>HMR</v>
          </cell>
          <cell r="E69" t="str">
            <v>5.11 - Fornecimento de Alimentação</v>
          </cell>
          <cell r="F69">
            <v>24380578002041</v>
          </cell>
          <cell r="G69" t="str">
            <v>WHITE MARTINS GASES INDUSTRIAIS NE LTDA</v>
          </cell>
          <cell r="H69" t="str">
            <v>B</v>
          </cell>
          <cell r="I69" t="str">
            <v>S</v>
          </cell>
          <cell r="J69" t="str">
            <v>1085</v>
          </cell>
          <cell r="K69">
            <v>43979</v>
          </cell>
          <cell r="L69" t="str">
            <v>26200524380578002203550750000010851792425813</v>
          </cell>
          <cell r="M69" t="str">
            <v>26 -  Pernambuco</v>
          </cell>
          <cell r="N69">
            <v>1479.15</v>
          </cell>
        </row>
        <row r="70">
          <cell r="B70" t="str">
            <v>10.894.988/0004-86</v>
          </cell>
          <cell r="C70" t="str">
            <v>HMR</v>
          </cell>
          <cell r="E70" t="str">
            <v>5.11 - Fornecimento de Alimentação</v>
          </cell>
          <cell r="F70">
            <v>24380578002041</v>
          </cell>
          <cell r="G70" t="str">
            <v>WHITE MARTINS GASES INDUSTRIAIS NE LTDA</v>
          </cell>
          <cell r="H70" t="str">
            <v>B</v>
          </cell>
          <cell r="I70" t="str">
            <v>S</v>
          </cell>
          <cell r="J70" t="str">
            <v>1094</v>
          </cell>
          <cell r="K70">
            <v>43980</v>
          </cell>
          <cell r="L70" t="str">
            <v>26200524380578002203550750000010941792638336</v>
          </cell>
          <cell r="M70" t="str">
            <v>26 -  Pernambuco</v>
          </cell>
          <cell r="N70">
            <v>1675.8</v>
          </cell>
        </row>
        <row r="71">
          <cell r="B71" t="str">
            <v>10.894.988/0004-86</v>
          </cell>
          <cell r="C71" t="str">
            <v>HMR</v>
          </cell>
          <cell r="E71" t="str">
            <v>5.11 - Fornecimento de Alimentação</v>
          </cell>
          <cell r="F71">
            <v>24380578002041</v>
          </cell>
          <cell r="G71" t="str">
            <v>WHITE MARTINS GASES INDUSTRIAIS NE LTDA</v>
          </cell>
          <cell r="H71" t="str">
            <v>B</v>
          </cell>
          <cell r="I71" t="str">
            <v>S</v>
          </cell>
          <cell r="J71" t="str">
            <v>1132</v>
          </cell>
          <cell r="K71">
            <v>43992</v>
          </cell>
          <cell r="L71" t="str">
            <v>26200624380578002203550750000011321793936701</v>
          </cell>
          <cell r="M71" t="str">
            <v>26 -  Pernambuco</v>
          </cell>
          <cell r="N71">
            <v>1479.15</v>
          </cell>
        </row>
        <row r="72">
          <cell r="B72" t="str">
            <v>10.894.988/0004-86</v>
          </cell>
          <cell r="C72" t="str">
            <v>HMR</v>
          </cell>
          <cell r="E72" t="str">
            <v>5.11 - Fornecimento de Alimentação</v>
          </cell>
          <cell r="F72">
            <v>24380578002041</v>
          </cell>
          <cell r="G72" t="str">
            <v>WHITE MARTINS GASES INDUSTRIAIS NE LTDA</v>
          </cell>
          <cell r="H72" t="str">
            <v>B</v>
          </cell>
          <cell r="I72" t="str">
            <v>S</v>
          </cell>
          <cell r="J72" t="str">
            <v>1141</v>
          </cell>
          <cell r="K72">
            <v>43994</v>
          </cell>
          <cell r="L72" t="str">
            <v>26200624380578002203550750000011411794120160</v>
          </cell>
          <cell r="M72" t="str">
            <v>26 -  Pernambuco</v>
          </cell>
          <cell r="N72">
            <v>1403.91</v>
          </cell>
        </row>
        <row r="73">
          <cell r="B73" t="str">
            <v>10.894.988/0004-86</v>
          </cell>
          <cell r="C73" t="str">
            <v>HMR</v>
          </cell>
          <cell r="E73" t="str">
            <v>5.11 - Fornecimento de Alimentação</v>
          </cell>
          <cell r="F73">
            <v>24380578002041</v>
          </cell>
          <cell r="G73" t="str">
            <v>WHITE MARTINS GASES INDUSTRIAIS NE LTDA</v>
          </cell>
          <cell r="H73" t="str">
            <v>B</v>
          </cell>
          <cell r="I73" t="str">
            <v>S</v>
          </cell>
          <cell r="J73" t="str">
            <v>1151</v>
          </cell>
          <cell r="K73">
            <v>43996</v>
          </cell>
          <cell r="L73" t="str">
            <v>26200624380578002203550750000011511794254855</v>
          </cell>
          <cell r="M73" t="str">
            <v>26 -  Pernambuco</v>
          </cell>
          <cell r="N73">
            <v>1453.5</v>
          </cell>
        </row>
        <row r="74">
          <cell r="B74" t="str">
            <v>10.894.988/0004-86</v>
          </cell>
          <cell r="C74" t="str">
            <v>HMR</v>
          </cell>
          <cell r="E74" t="str">
            <v>5.11 - Fornecimento de Alimentação</v>
          </cell>
          <cell r="F74">
            <v>24380578002041</v>
          </cell>
          <cell r="G74" t="str">
            <v>WHITE MARTINS GASES INDUSTRIAIS NE LTDA</v>
          </cell>
          <cell r="H74" t="str">
            <v>B</v>
          </cell>
          <cell r="I74" t="str">
            <v>S</v>
          </cell>
          <cell r="J74" t="str">
            <v>1160</v>
          </cell>
          <cell r="K74">
            <v>43998</v>
          </cell>
          <cell r="L74" t="str">
            <v>26200624380578002203550750000011601794573070</v>
          </cell>
          <cell r="M74" t="str">
            <v>26 -  Pernambuco</v>
          </cell>
          <cell r="N74">
            <v>1675.8</v>
          </cell>
        </row>
        <row r="75">
          <cell r="B75" t="str">
            <v>10.894.988/0004-86</v>
          </cell>
          <cell r="C75" t="str">
            <v>HMR</v>
          </cell>
          <cell r="E75" t="str">
            <v>5.11 - Fornecimento de Alimentação</v>
          </cell>
          <cell r="F75">
            <v>24380578002041</v>
          </cell>
          <cell r="G75" t="str">
            <v>WHITE MARTINS GASES INDUSTRIAIS NE LTDA</v>
          </cell>
          <cell r="H75" t="str">
            <v>B</v>
          </cell>
          <cell r="I75" t="str">
            <v>S</v>
          </cell>
          <cell r="J75" t="str">
            <v>1173</v>
          </cell>
          <cell r="K75">
            <v>44001</v>
          </cell>
          <cell r="L75" t="str">
            <v>26200624380578002203550750000011731794925013</v>
          </cell>
          <cell r="M75" t="str">
            <v>26 -  Pernambuco</v>
          </cell>
          <cell r="N75">
            <v>1725.39</v>
          </cell>
        </row>
        <row r="76">
          <cell r="B76" t="str">
            <v>10.894.988/0004-86</v>
          </cell>
          <cell r="C76" t="str">
            <v>HMR</v>
          </cell>
          <cell r="E76" t="str">
            <v>5.11 - Fornecimento de Alimentação</v>
          </cell>
          <cell r="F76">
            <v>24380578002041</v>
          </cell>
          <cell r="G76" t="str">
            <v>WHITE MARTINS GASES INDUSTRIAIS NE LTDA</v>
          </cell>
          <cell r="H76" t="str">
            <v>B</v>
          </cell>
          <cell r="I76" t="str">
            <v>S</v>
          </cell>
          <cell r="J76" t="str">
            <v>1184</v>
          </cell>
          <cell r="K76">
            <v>44006</v>
          </cell>
          <cell r="L76" t="str">
            <v>26200624380578002203550750000011841795455391</v>
          </cell>
          <cell r="M76" t="str">
            <v>26 -  Pernambuco</v>
          </cell>
          <cell r="N76">
            <v>1602.27</v>
          </cell>
        </row>
        <row r="77">
          <cell r="B77" t="str">
            <v>10.894.988/0004-86</v>
          </cell>
          <cell r="C77" t="str">
            <v>HMR</v>
          </cell>
          <cell r="E77" t="str">
            <v>5.11 - Fornecimento de Alimentação</v>
          </cell>
          <cell r="F77">
            <v>24380578002041</v>
          </cell>
          <cell r="G77" t="str">
            <v>WHITE MARTINS GASES INDUSTRIAIS NE LTDA</v>
          </cell>
          <cell r="H77" t="str">
            <v>B</v>
          </cell>
          <cell r="I77" t="str">
            <v>S</v>
          </cell>
          <cell r="J77" t="str">
            <v>1368</v>
          </cell>
          <cell r="K77">
            <v>43966</v>
          </cell>
          <cell r="L77" t="str">
            <v>26200524380578002203550290000013681790965164</v>
          </cell>
          <cell r="M77" t="str">
            <v>26 -  Pernambuco</v>
          </cell>
          <cell r="N77">
            <v>1922.04</v>
          </cell>
        </row>
        <row r="78">
          <cell r="B78" t="str">
            <v>10.894.988/0004-86</v>
          </cell>
          <cell r="C78" t="str">
            <v>HMR</v>
          </cell>
          <cell r="E78" t="str">
            <v>5.11 - Fornecimento de Alimentação</v>
          </cell>
          <cell r="F78">
            <v>24380578002041</v>
          </cell>
          <cell r="G78" t="str">
            <v>WHITE MARTINS GASES INDUSTRIAIS NE LTDA</v>
          </cell>
          <cell r="H78" t="str">
            <v>B</v>
          </cell>
          <cell r="I78" t="str">
            <v>S</v>
          </cell>
          <cell r="J78" t="str">
            <v>1392</v>
          </cell>
          <cell r="K78">
            <v>43985</v>
          </cell>
          <cell r="L78" t="str">
            <v>26200624380578002203550290000013921793011870</v>
          </cell>
          <cell r="M78" t="str">
            <v>26 -  Pernambuco</v>
          </cell>
          <cell r="N78">
            <v>1898.1</v>
          </cell>
        </row>
        <row r="79">
          <cell r="B79" t="str">
            <v>10.894.988/0004-86</v>
          </cell>
          <cell r="C79" t="str">
            <v>HMR</v>
          </cell>
          <cell r="E79" t="str">
            <v>5.11 - Fornecimento de Alimentação</v>
          </cell>
          <cell r="F79">
            <v>24380578002041</v>
          </cell>
          <cell r="G79" t="str">
            <v>WHITE MARTINS GASES INDUSTRIAIS NE LTDA</v>
          </cell>
          <cell r="H79" t="str">
            <v>B</v>
          </cell>
          <cell r="I79" t="str">
            <v>S</v>
          </cell>
          <cell r="J79" t="str">
            <v>1396</v>
          </cell>
          <cell r="K79">
            <v>43988</v>
          </cell>
          <cell r="L79" t="str">
            <v>26200624380578002203550290000013961793576507</v>
          </cell>
          <cell r="M79" t="str">
            <v>26 -  Pernambuco</v>
          </cell>
          <cell r="N79">
            <v>1306.44</v>
          </cell>
        </row>
        <row r="80">
          <cell r="B80" t="str">
            <v>10.894.988/0004-86</v>
          </cell>
          <cell r="C80" t="str">
            <v>HMR</v>
          </cell>
          <cell r="E80" t="str">
            <v>5.11 - Fornecimento de Alimentação</v>
          </cell>
          <cell r="F80">
            <v>24380578002041</v>
          </cell>
          <cell r="G80" t="str">
            <v>WHITE MARTINS GASES INDUSTRIAIS NE LTDA</v>
          </cell>
          <cell r="H80" t="str">
            <v>B</v>
          </cell>
          <cell r="I80" t="str">
            <v>S</v>
          </cell>
          <cell r="J80" t="str">
            <v>143228</v>
          </cell>
          <cell r="K80">
            <v>43965</v>
          </cell>
          <cell r="L80" t="str">
            <v>26200524380578002203552000001432281790757509</v>
          </cell>
          <cell r="M80" t="str">
            <v>26 -  Pernambuco</v>
          </cell>
          <cell r="N80">
            <v>2241.81</v>
          </cell>
        </row>
        <row r="81">
          <cell r="B81" t="str">
            <v>10.894.988/0004-86</v>
          </cell>
          <cell r="C81" t="str">
            <v>HMR</v>
          </cell>
          <cell r="E81" t="str">
            <v>5.11 - Fornecimento de Alimentação</v>
          </cell>
          <cell r="F81">
            <v>24380578002041</v>
          </cell>
          <cell r="G81" t="str">
            <v>WHITE MARTINS GASES INDUSTRIAIS NE LTDA</v>
          </cell>
          <cell r="H81" t="str">
            <v>B</v>
          </cell>
          <cell r="I81" t="str">
            <v>S</v>
          </cell>
          <cell r="J81" t="str">
            <v>143343</v>
          </cell>
          <cell r="K81">
            <v>43969</v>
          </cell>
          <cell r="L81" t="str">
            <v>26200524380578002203552000001433431791223399</v>
          </cell>
          <cell r="M81" t="str">
            <v>26 -  Pernambuco</v>
          </cell>
          <cell r="N81">
            <v>2144.34</v>
          </cell>
        </row>
        <row r="82">
          <cell r="B82" t="str">
            <v>10.894.988/0004-86</v>
          </cell>
          <cell r="C82" t="str">
            <v>HMR</v>
          </cell>
          <cell r="E82" t="str">
            <v>5.11 - Fornecimento de Alimentação</v>
          </cell>
          <cell r="F82">
            <v>24380578002041</v>
          </cell>
          <cell r="G82" t="str">
            <v>WHITE MARTINS GASES INDUSTRIAIS NE LTDA</v>
          </cell>
          <cell r="H82" t="str">
            <v>B</v>
          </cell>
          <cell r="I82" t="str">
            <v>S</v>
          </cell>
          <cell r="J82" t="str">
            <v>143720</v>
          </cell>
          <cell r="K82">
            <v>43982</v>
          </cell>
          <cell r="L82" t="str">
            <v>26200524380578002203552000001437201792719190</v>
          </cell>
          <cell r="M82" t="str">
            <v>26 -  Pernambuco</v>
          </cell>
          <cell r="N82">
            <v>2241.81</v>
          </cell>
        </row>
        <row r="83">
          <cell r="B83" t="str">
            <v>10.894.988/0004-86</v>
          </cell>
          <cell r="C83" t="str">
            <v>HMR</v>
          </cell>
          <cell r="E83" t="str">
            <v>5.11 - Fornecimento de Alimentação</v>
          </cell>
          <cell r="F83">
            <v>24380578002041</v>
          </cell>
          <cell r="G83" t="str">
            <v>WHITE MARTINS GASES INDUSTRIAIS NE LTDA</v>
          </cell>
          <cell r="H83" t="str">
            <v>B</v>
          </cell>
          <cell r="I83" t="str">
            <v>S</v>
          </cell>
          <cell r="J83" t="str">
            <v>144728</v>
          </cell>
          <cell r="K83">
            <v>44005</v>
          </cell>
          <cell r="L83" t="str">
            <v>26200624380578002203552000001447281795346308</v>
          </cell>
          <cell r="M83" t="str">
            <v>26 -  Pernambuco</v>
          </cell>
          <cell r="N83">
            <v>1576.62</v>
          </cell>
        </row>
        <row r="84">
          <cell r="B84" t="str">
            <v>10.894.988/0004-86</v>
          </cell>
          <cell r="C84" t="str">
            <v>HMR</v>
          </cell>
          <cell r="E84" t="str">
            <v>5.11 - Fornecimento de Alimentação</v>
          </cell>
          <cell r="F84">
            <v>24380578002041</v>
          </cell>
          <cell r="G84" t="str">
            <v>WHITE MARTINS GASES INDUSTRIAIS NE LTDA</v>
          </cell>
          <cell r="H84" t="str">
            <v>B</v>
          </cell>
          <cell r="I84" t="str">
            <v>S</v>
          </cell>
          <cell r="J84" t="str">
            <v>25184</v>
          </cell>
          <cell r="K84">
            <v>43959</v>
          </cell>
          <cell r="L84" t="str">
            <v>26200524380578002041550330000251841790389856</v>
          </cell>
          <cell r="M84" t="str">
            <v>26 -  Pernambuco</v>
          </cell>
          <cell r="N84">
            <v>466.74</v>
          </cell>
        </row>
        <row r="85">
          <cell r="B85" t="str">
            <v>10.894.988/0004-86</v>
          </cell>
          <cell r="C85" t="str">
            <v>HMR</v>
          </cell>
          <cell r="E85" t="str">
            <v>5.11 - Fornecimento de Alimentação</v>
          </cell>
          <cell r="F85">
            <v>24380578002041</v>
          </cell>
          <cell r="G85" t="str">
            <v>WHITE MARTINS GASES INDUSTRIAIS NE LTDA</v>
          </cell>
          <cell r="H85" t="str">
            <v>B</v>
          </cell>
          <cell r="I85" t="str">
            <v>S</v>
          </cell>
          <cell r="J85" t="str">
            <v>25200</v>
          </cell>
          <cell r="K85">
            <v>43960</v>
          </cell>
          <cell r="L85" t="str">
            <v>26200524380578002041550330000252001790484978</v>
          </cell>
          <cell r="M85" t="str">
            <v>26 -  Pernambuco</v>
          </cell>
          <cell r="N85">
            <v>73.08</v>
          </cell>
        </row>
        <row r="86">
          <cell r="B86" t="str">
            <v>10.894.988/0004-86</v>
          </cell>
          <cell r="C86" t="str">
            <v>HMR</v>
          </cell>
          <cell r="E86" t="str">
            <v>5.11 - Fornecimento de Alimentação</v>
          </cell>
          <cell r="F86">
            <v>24380578002041</v>
          </cell>
          <cell r="G86" t="str">
            <v>WHITE MARTINS GASES INDUSTRIAIS NE LTDA</v>
          </cell>
          <cell r="H86" t="str">
            <v>B</v>
          </cell>
          <cell r="I86" t="str">
            <v>S</v>
          </cell>
          <cell r="J86" t="str">
            <v>25225</v>
          </cell>
          <cell r="K86">
            <v>43962</v>
          </cell>
          <cell r="L86" t="str">
            <v>26200524380578002041550330000252251790573147</v>
          </cell>
          <cell r="M86" t="str">
            <v>26 -  Pernambuco</v>
          </cell>
          <cell r="N86">
            <v>36.54</v>
          </cell>
        </row>
        <row r="87">
          <cell r="B87" t="str">
            <v>10.894.988/0004-86</v>
          </cell>
          <cell r="C87" t="str">
            <v>HMR</v>
          </cell>
          <cell r="E87" t="str">
            <v>5.11 - Fornecimento de Alimentação</v>
          </cell>
          <cell r="F87">
            <v>24380578002041</v>
          </cell>
          <cell r="G87" t="str">
            <v>WHITE MARTINS GASES INDUSTRIAIS NE LTDA</v>
          </cell>
          <cell r="H87" t="str">
            <v>B</v>
          </cell>
          <cell r="I87" t="str">
            <v>S</v>
          </cell>
          <cell r="J87" t="str">
            <v>25226</v>
          </cell>
          <cell r="K87">
            <v>43965</v>
          </cell>
          <cell r="L87" t="str">
            <v>26200524380578002041550330000252261790644360</v>
          </cell>
          <cell r="M87" t="str">
            <v>26 -  Pernambuco</v>
          </cell>
          <cell r="N87">
            <v>36.54</v>
          </cell>
        </row>
        <row r="88">
          <cell r="B88" t="str">
            <v>10.894.988/0004-86</v>
          </cell>
          <cell r="C88" t="str">
            <v>HMR</v>
          </cell>
          <cell r="E88" t="str">
            <v>5.11 - Fornecimento de Alimentação</v>
          </cell>
          <cell r="F88">
            <v>24380578002041</v>
          </cell>
          <cell r="G88" t="str">
            <v>WHITE MARTINS GASES INDUSTRIAIS NE LTDA</v>
          </cell>
          <cell r="H88" t="str">
            <v>B</v>
          </cell>
          <cell r="I88" t="str">
            <v>S</v>
          </cell>
          <cell r="J88" t="str">
            <v>25247</v>
          </cell>
          <cell r="K88">
            <v>43966</v>
          </cell>
          <cell r="L88" t="str">
            <v>26200524380578002041550330000252471790831054</v>
          </cell>
          <cell r="M88" t="str">
            <v>26 -  Pernambuco</v>
          </cell>
          <cell r="N88">
            <v>73.08</v>
          </cell>
        </row>
        <row r="89">
          <cell r="B89" t="str">
            <v>10.894.988/0004-86</v>
          </cell>
          <cell r="C89" t="str">
            <v>HMR</v>
          </cell>
          <cell r="E89" t="str">
            <v>5.11 - Fornecimento de Alimentação</v>
          </cell>
          <cell r="F89">
            <v>24380578002041</v>
          </cell>
          <cell r="G89" t="str">
            <v>WHITE MARTINS GASES INDUSTRIAIS NE LTDA</v>
          </cell>
          <cell r="H89" t="str">
            <v>B</v>
          </cell>
          <cell r="I89" t="str">
            <v>S</v>
          </cell>
          <cell r="J89" t="str">
            <v>25267</v>
          </cell>
          <cell r="K89">
            <v>43967</v>
          </cell>
          <cell r="L89" t="str">
            <v>26200524380578002041550330000252671791073628</v>
          </cell>
          <cell r="M89" t="str">
            <v>26 -  Pernambuco</v>
          </cell>
          <cell r="N89">
            <v>255.78</v>
          </cell>
        </row>
        <row r="90">
          <cell r="B90" t="str">
            <v>10.894.988/0004-86</v>
          </cell>
          <cell r="C90" t="str">
            <v>HMR</v>
          </cell>
          <cell r="E90" t="str">
            <v>5.11 - Fornecimento de Alimentação</v>
          </cell>
          <cell r="F90">
            <v>24380578002041</v>
          </cell>
          <cell r="G90" t="str">
            <v>WHITE MARTINS GASES INDUSTRIAIS NE LTDA</v>
          </cell>
          <cell r="H90" t="str">
            <v>B</v>
          </cell>
          <cell r="I90" t="str">
            <v>S</v>
          </cell>
          <cell r="J90" t="str">
            <v>25296</v>
          </cell>
          <cell r="K90">
            <v>43969</v>
          </cell>
          <cell r="L90" t="str">
            <v>26200524380578002041550330000252961791167586</v>
          </cell>
          <cell r="M90" t="str">
            <v>26 -  Pernambuco</v>
          </cell>
          <cell r="N90">
            <v>182.7</v>
          </cell>
        </row>
        <row r="91">
          <cell r="B91" t="str">
            <v>10.894.988/0004-86</v>
          </cell>
          <cell r="C91" t="str">
            <v>HMR</v>
          </cell>
          <cell r="E91" t="str">
            <v>5.11 - Fornecimento de Alimentação</v>
          </cell>
          <cell r="F91">
            <v>24380578002041</v>
          </cell>
          <cell r="G91" t="str">
            <v>WHITE MARTINS GASES INDUSTRIAIS NE LTDA</v>
          </cell>
          <cell r="H91" t="str">
            <v>B</v>
          </cell>
          <cell r="I91" t="str">
            <v>S</v>
          </cell>
          <cell r="J91" t="str">
            <v>25327</v>
          </cell>
          <cell r="K91">
            <v>43971</v>
          </cell>
          <cell r="L91" t="str">
            <v>26200524380578002041550330000253271791468894</v>
          </cell>
          <cell r="M91" t="str">
            <v>26 -  Pernambuco</v>
          </cell>
          <cell r="N91">
            <v>73.08</v>
          </cell>
        </row>
        <row r="92">
          <cell r="B92" t="str">
            <v>10.894.988/0004-86</v>
          </cell>
          <cell r="C92" t="str">
            <v>HMR</v>
          </cell>
          <cell r="E92" t="str">
            <v>5.11 - Fornecimento de Alimentação</v>
          </cell>
          <cell r="F92">
            <v>24380578002041</v>
          </cell>
          <cell r="G92" t="str">
            <v>WHITE MARTINS GASES INDUSTRIAIS NE LTDA</v>
          </cell>
          <cell r="H92" t="str">
            <v>B</v>
          </cell>
          <cell r="I92" t="str">
            <v>S</v>
          </cell>
          <cell r="J92" t="str">
            <v>25359</v>
          </cell>
          <cell r="K92">
            <v>43973</v>
          </cell>
          <cell r="L92" t="str">
            <v>26200524380578002041550330000253591791759752</v>
          </cell>
          <cell r="M92" t="str">
            <v>26 -  Pernambuco</v>
          </cell>
          <cell r="N92">
            <v>255.78</v>
          </cell>
        </row>
        <row r="93">
          <cell r="B93" t="str">
            <v>10.894.988/0004-86</v>
          </cell>
          <cell r="C93" t="str">
            <v>HMR</v>
          </cell>
          <cell r="E93" t="str">
            <v>5.11 - Fornecimento de Alimentação</v>
          </cell>
          <cell r="F93">
            <v>24380578002041</v>
          </cell>
          <cell r="G93" t="str">
            <v>WHITE MARTINS GASES INDUSTRIAIS NE LTDA</v>
          </cell>
          <cell r="H93" t="str">
            <v>B</v>
          </cell>
          <cell r="I93" t="str">
            <v>S</v>
          </cell>
          <cell r="J93" t="str">
            <v>25380</v>
          </cell>
          <cell r="K93">
            <v>43974</v>
          </cell>
          <cell r="L93" t="str">
            <v>26200524380578002041550330000253801791897598</v>
          </cell>
          <cell r="M93" t="str">
            <v>26 -  Pernambuco</v>
          </cell>
          <cell r="N93">
            <v>109.62</v>
          </cell>
        </row>
        <row r="94">
          <cell r="B94" t="str">
            <v>10.894.988/0004-86</v>
          </cell>
          <cell r="C94" t="str">
            <v>HMR</v>
          </cell>
          <cell r="E94" t="str">
            <v>5.11 - Fornecimento de Alimentação</v>
          </cell>
          <cell r="F94">
            <v>24380578002041</v>
          </cell>
          <cell r="G94" t="str">
            <v>WHITE MARTINS GASES INDUSTRIAIS NE LTDA</v>
          </cell>
          <cell r="H94" t="str">
            <v>B</v>
          </cell>
          <cell r="I94" t="str">
            <v>S</v>
          </cell>
          <cell r="J94" t="str">
            <v>25396</v>
          </cell>
          <cell r="K94">
            <v>43976</v>
          </cell>
          <cell r="L94" t="str">
            <v>26200524380578002041550330000253961791962551</v>
          </cell>
          <cell r="M94" t="str">
            <v>26 -  Pernambuco</v>
          </cell>
          <cell r="N94">
            <v>109.62</v>
          </cell>
        </row>
        <row r="95">
          <cell r="B95" t="str">
            <v>10.894.988/0004-86</v>
          </cell>
          <cell r="C95" t="str">
            <v>HMR</v>
          </cell>
          <cell r="E95" t="str">
            <v>5.11 - Fornecimento de Alimentação</v>
          </cell>
          <cell r="F95">
            <v>24380578002041</v>
          </cell>
          <cell r="G95" t="str">
            <v>WHITE MARTINS GASES INDUSTRIAIS NE LTDA</v>
          </cell>
          <cell r="H95" t="str">
            <v>B</v>
          </cell>
          <cell r="I95" t="str">
            <v>S</v>
          </cell>
          <cell r="J95" t="str">
            <v>25445</v>
          </cell>
          <cell r="K95">
            <v>43978</v>
          </cell>
          <cell r="L95" t="str">
            <v>26200524380578002041550330000254451792274566</v>
          </cell>
          <cell r="M95" t="str">
            <v>26 -  Pernambuco</v>
          </cell>
          <cell r="N95">
            <v>219.24</v>
          </cell>
        </row>
        <row r="96">
          <cell r="B96" t="str">
            <v>10.894.988/0004-86</v>
          </cell>
          <cell r="C96" t="str">
            <v>HMR</v>
          </cell>
          <cell r="E96" t="str">
            <v>5.11 - Fornecimento de Alimentação</v>
          </cell>
          <cell r="F96">
            <v>24380578002041</v>
          </cell>
          <cell r="G96" t="str">
            <v>WHITE MARTINS GASES INDUSTRIAIS NE LTDA</v>
          </cell>
          <cell r="H96" t="str">
            <v>B</v>
          </cell>
          <cell r="I96" t="str">
            <v>S</v>
          </cell>
          <cell r="J96" t="str">
            <v>25448</v>
          </cell>
          <cell r="K96">
            <v>43979</v>
          </cell>
          <cell r="L96" t="str">
            <v>26200524380578002041550330000254481792397473</v>
          </cell>
          <cell r="M96" t="str">
            <v>26 -  Pernambuco</v>
          </cell>
          <cell r="N96">
            <v>73.08</v>
          </cell>
        </row>
        <row r="97">
          <cell r="B97" t="str">
            <v>10.894.988/0004-86</v>
          </cell>
          <cell r="C97" t="str">
            <v>HMR</v>
          </cell>
          <cell r="E97" t="str">
            <v>5.11 - Fornecimento de Alimentação</v>
          </cell>
          <cell r="F97">
            <v>24380578002041</v>
          </cell>
          <cell r="G97" t="str">
            <v>WHITE MARTINS GASES INDUSTRIAIS NE LTDA</v>
          </cell>
          <cell r="H97" t="str">
            <v>B</v>
          </cell>
          <cell r="I97" t="str">
            <v>S</v>
          </cell>
          <cell r="J97" t="str">
            <v>25461</v>
          </cell>
          <cell r="K97">
            <v>43980</v>
          </cell>
          <cell r="L97" t="str">
            <v>26200524380578002041550330000254611792520277</v>
          </cell>
          <cell r="M97" t="str">
            <v>26 -  Pernambuco</v>
          </cell>
          <cell r="N97">
            <v>146.16</v>
          </cell>
        </row>
        <row r="98">
          <cell r="B98" t="str">
            <v>10.894.988/0004-86</v>
          </cell>
          <cell r="C98" t="str">
            <v>HMR</v>
          </cell>
          <cell r="E98" t="str">
            <v>5.11 - Fornecimento de Alimentação</v>
          </cell>
          <cell r="F98">
            <v>24380578002041</v>
          </cell>
          <cell r="G98" t="str">
            <v>WHITE MARTINS GASES INDUSTRIAIS NE LTDA</v>
          </cell>
          <cell r="H98" t="str">
            <v>B</v>
          </cell>
          <cell r="I98" t="str">
            <v>S</v>
          </cell>
          <cell r="J98" t="str">
            <v>25476</v>
          </cell>
          <cell r="K98">
            <v>43981</v>
          </cell>
          <cell r="L98" t="str">
            <v>26200524380578002041550330000254761792664760</v>
          </cell>
          <cell r="M98" t="str">
            <v>26 -  Pernambuco</v>
          </cell>
          <cell r="N98">
            <v>36.54</v>
          </cell>
        </row>
        <row r="99">
          <cell r="B99" t="str">
            <v>10.894.988/0004-86</v>
          </cell>
          <cell r="C99" t="str">
            <v>HMR</v>
          </cell>
          <cell r="E99" t="str">
            <v>5.11 - Fornecimento de Alimentação</v>
          </cell>
          <cell r="F99">
            <v>24380578002041</v>
          </cell>
          <cell r="G99" t="str">
            <v>WHITE MARTINS GASES INDUSTRIAIS NE LTDA</v>
          </cell>
          <cell r="H99" t="str">
            <v>B</v>
          </cell>
          <cell r="I99" t="str">
            <v>S</v>
          </cell>
          <cell r="J99" t="str">
            <v>25493</v>
          </cell>
          <cell r="K99">
            <v>43983</v>
          </cell>
          <cell r="L99" t="str">
            <v>26200624380578002041550330000254931792786525</v>
          </cell>
          <cell r="M99" t="str">
            <v>26 -  Pernambuco</v>
          </cell>
          <cell r="N99">
            <v>219.24</v>
          </cell>
        </row>
        <row r="100">
          <cell r="B100" t="str">
            <v>10.894.988/0004-86</v>
          </cell>
          <cell r="C100" t="str">
            <v>HMR</v>
          </cell>
          <cell r="E100" t="str">
            <v>5.11 - Fornecimento de Alimentação</v>
          </cell>
          <cell r="F100">
            <v>24380578002041</v>
          </cell>
          <cell r="G100" t="str">
            <v>WHITE MARTINS GASES INDUSTRIAIS NE LTDA</v>
          </cell>
          <cell r="H100" t="str">
            <v>B</v>
          </cell>
          <cell r="I100" t="str">
            <v>S</v>
          </cell>
          <cell r="J100" t="str">
            <v>25507</v>
          </cell>
          <cell r="K100">
            <v>43984</v>
          </cell>
          <cell r="L100" t="str">
            <v>26200624380578002041550330002555071792878010</v>
          </cell>
          <cell r="M100" t="str">
            <v>26 -  Pernambuco</v>
          </cell>
          <cell r="N100">
            <v>219.24</v>
          </cell>
        </row>
        <row r="101">
          <cell r="B101" t="str">
            <v>10.894.988/0004-86</v>
          </cell>
          <cell r="C101" t="str">
            <v>HMR</v>
          </cell>
          <cell r="E101" t="str">
            <v>5.11 - Fornecimento de Alimentação</v>
          </cell>
          <cell r="F101">
            <v>24380578002041</v>
          </cell>
          <cell r="G101" t="str">
            <v>WHITE MARTINS GASES INDUSTRIAIS NE LTDA</v>
          </cell>
          <cell r="H101" t="str">
            <v>B</v>
          </cell>
          <cell r="I101" t="str">
            <v>S</v>
          </cell>
          <cell r="J101" t="str">
            <v>25523</v>
          </cell>
          <cell r="K101">
            <v>43985</v>
          </cell>
          <cell r="L101" t="str">
            <v>26200624380578002041550330000255231793003533</v>
          </cell>
          <cell r="M101" t="str">
            <v>26 -  Pernambuco</v>
          </cell>
          <cell r="N101">
            <v>109.62</v>
          </cell>
        </row>
        <row r="102">
          <cell r="B102" t="str">
            <v>10.894.988/0004-86</v>
          </cell>
          <cell r="C102" t="str">
            <v>HMR</v>
          </cell>
          <cell r="E102" t="str">
            <v>5.11 - Fornecimento de Alimentação</v>
          </cell>
          <cell r="F102">
            <v>24380578002041</v>
          </cell>
          <cell r="G102" t="str">
            <v>WHITE MARTINS GASES INDUSTRIAIS NE LTDA</v>
          </cell>
          <cell r="H102" t="str">
            <v>B</v>
          </cell>
          <cell r="I102" t="str">
            <v>S</v>
          </cell>
          <cell r="J102" t="str">
            <v>25555</v>
          </cell>
          <cell r="K102">
            <v>43987</v>
          </cell>
          <cell r="L102" t="str">
            <v>26200624380578002041550330000255551793274743</v>
          </cell>
          <cell r="M102" t="str">
            <v>26 -  Pernambuco</v>
          </cell>
          <cell r="N102">
            <v>146.16</v>
          </cell>
        </row>
        <row r="103">
          <cell r="B103" t="str">
            <v>10.894.988/0004-86</v>
          </cell>
          <cell r="C103" t="str">
            <v>HMR</v>
          </cell>
          <cell r="E103" t="str">
            <v>5.11 - Fornecimento de Alimentação</v>
          </cell>
          <cell r="F103">
            <v>24380578002041</v>
          </cell>
          <cell r="G103" t="str">
            <v>WHITE MARTINS GASES INDUSTRIAIS NE LTDA</v>
          </cell>
          <cell r="H103" t="str">
            <v>B</v>
          </cell>
          <cell r="I103" t="str">
            <v>S</v>
          </cell>
          <cell r="J103" t="str">
            <v>25569</v>
          </cell>
          <cell r="K103">
            <v>43988</v>
          </cell>
          <cell r="L103" t="str">
            <v>26200624380578002041550330000255691793573576</v>
          </cell>
          <cell r="M103" t="str">
            <v>26 -  Pernambuco</v>
          </cell>
          <cell r="N103">
            <v>36.54</v>
          </cell>
        </row>
        <row r="104">
          <cell r="B104" t="str">
            <v>10.894.988/0004-86</v>
          </cell>
          <cell r="C104" t="str">
            <v>HMR</v>
          </cell>
          <cell r="E104" t="str">
            <v>5.11 - Fornecimento de Alimentação</v>
          </cell>
          <cell r="F104">
            <v>24380578002041</v>
          </cell>
          <cell r="G104" t="str">
            <v>WHITE MARTINS GASES INDUSTRIAIS NE LTDA</v>
          </cell>
          <cell r="H104" t="str">
            <v>B</v>
          </cell>
          <cell r="I104" t="str">
            <v>S</v>
          </cell>
          <cell r="J104" t="str">
            <v>25591</v>
          </cell>
          <cell r="K104">
            <v>43990</v>
          </cell>
          <cell r="L104" t="str">
            <v>26200624380578002041550330000255911793621032</v>
          </cell>
          <cell r="M104" t="str">
            <v>26 -  Pernambuco</v>
          </cell>
          <cell r="N104">
            <v>73.08</v>
          </cell>
        </row>
        <row r="105">
          <cell r="B105" t="str">
            <v>10.894.988/0004-86</v>
          </cell>
          <cell r="C105" t="str">
            <v>HMR</v>
          </cell>
          <cell r="E105" t="str">
            <v>5.11 - Fornecimento de Alimentação</v>
          </cell>
          <cell r="F105">
            <v>24380578002041</v>
          </cell>
          <cell r="G105" t="str">
            <v>WHITE MARTINS GASES INDUSTRIAIS NE LTDA</v>
          </cell>
          <cell r="H105" t="str">
            <v>B</v>
          </cell>
          <cell r="I105" t="str">
            <v>S</v>
          </cell>
          <cell r="J105" t="str">
            <v>25601</v>
          </cell>
          <cell r="K105">
            <v>43991</v>
          </cell>
          <cell r="L105" t="str">
            <v>26200624380578002041550330000256011793753611</v>
          </cell>
          <cell r="M105" t="str">
            <v>26 -  Pernambuco</v>
          </cell>
          <cell r="N105">
            <v>219.24</v>
          </cell>
        </row>
        <row r="106">
          <cell r="B106" t="str">
            <v>10.894.988/0004-86</v>
          </cell>
          <cell r="C106" t="str">
            <v>HMR</v>
          </cell>
          <cell r="E106" t="str">
            <v>5.11 - Fornecimento de Alimentação</v>
          </cell>
          <cell r="F106">
            <v>24380578002041</v>
          </cell>
          <cell r="G106" t="str">
            <v>WHITE MARTINS GASES INDUSTRIAIS NE LTDA</v>
          </cell>
          <cell r="H106" t="str">
            <v>B</v>
          </cell>
          <cell r="I106" t="str">
            <v>S</v>
          </cell>
          <cell r="J106" t="str">
            <v>25620</v>
          </cell>
          <cell r="K106">
            <v>43992</v>
          </cell>
          <cell r="L106" t="str">
            <v>26200624380578002041550330000256201793892021</v>
          </cell>
          <cell r="M106" t="str">
            <v>26 -  Pernambuco</v>
          </cell>
          <cell r="N106">
            <v>146.16</v>
          </cell>
        </row>
        <row r="107">
          <cell r="B107" t="str">
            <v>10.894.988/0004-86</v>
          </cell>
          <cell r="C107" t="str">
            <v>HMR</v>
          </cell>
          <cell r="E107" t="str">
            <v>5.11 - Fornecimento de Alimentação</v>
          </cell>
          <cell r="F107">
            <v>24380578002041</v>
          </cell>
          <cell r="G107" t="str">
            <v>WHITE MARTINS GASES INDUSTRIAIS NE LTDA</v>
          </cell>
          <cell r="H107" t="str">
            <v>B</v>
          </cell>
          <cell r="I107" t="str">
            <v>S</v>
          </cell>
          <cell r="J107" t="str">
            <v>25641</v>
          </cell>
          <cell r="K107">
            <v>43993</v>
          </cell>
          <cell r="L107" t="str">
            <v>26200624380578002041550330000256411794023566</v>
          </cell>
          <cell r="M107" t="str">
            <v>26 -  Pernambuco</v>
          </cell>
          <cell r="N107">
            <v>219.24</v>
          </cell>
        </row>
        <row r="108">
          <cell r="B108" t="str">
            <v>10.894.988/0004-86</v>
          </cell>
          <cell r="C108" t="str">
            <v>HMR</v>
          </cell>
          <cell r="E108" t="str">
            <v>5.11 - Fornecimento de Alimentação</v>
          </cell>
          <cell r="F108">
            <v>24380578002041</v>
          </cell>
          <cell r="G108" t="str">
            <v>WHITE MARTINS GASES INDUSTRIAIS NE LTDA</v>
          </cell>
          <cell r="H108" t="str">
            <v>B</v>
          </cell>
          <cell r="I108" t="str">
            <v>S</v>
          </cell>
          <cell r="J108" t="str">
            <v>25659</v>
          </cell>
          <cell r="K108">
            <v>43994</v>
          </cell>
          <cell r="L108" t="str">
            <v>26200624380578002041550330000256591794085159</v>
          </cell>
          <cell r="M108" t="str">
            <v>26 -  Pernambuco</v>
          </cell>
          <cell r="N108">
            <v>73.08</v>
          </cell>
        </row>
        <row r="109">
          <cell r="B109" t="str">
            <v>10.894.988/0004-86</v>
          </cell>
          <cell r="C109" t="str">
            <v>HMR</v>
          </cell>
          <cell r="E109" t="str">
            <v>5.11 - Fornecimento de Alimentação</v>
          </cell>
          <cell r="F109">
            <v>24380578002041</v>
          </cell>
          <cell r="G109" t="str">
            <v>WHITE MARTINS GASES INDUSTRIAIS NE LTDA</v>
          </cell>
          <cell r="H109" t="str">
            <v>B</v>
          </cell>
          <cell r="I109" t="str">
            <v>S</v>
          </cell>
          <cell r="J109" t="str">
            <v>25682</v>
          </cell>
          <cell r="K109">
            <v>43997</v>
          </cell>
          <cell r="L109" t="str">
            <v>26200624380578002041550330000256821794311580</v>
          </cell>
          <cell r="M109" t="str">
            <v>26 -  Pernambuco</v>
          </cell>
          <cell r="N109">
            <v>73.08</v>
          </cell>
        </row>
        <row r="110">
          <cell r="B110" t="str">
            <v>10.894.988/0004-86</v>
          </cell>
          <cell r="C110" t="str">
            <v>HMR</v>
          </cell>
          <cell r="E110" t="str">
            <v>5.11 - Fornecimento de Alimentação</v>
          </cell>
          <cell r="F110">
            <v>24380578002041</v>
          </cell>
          <cell r="G110" t="str">
            <v>WHITE MARTINS GASES INDUSTRIAIS NE LTDA</v>
          </cell>
          <cell r="H110" t="str">
            <v>B</v>
          </cell>
          <cell r="I110" t="str">
            <v>S</v>
          </cell>
          <cell r="J110" t="str">
            <v>25695</v>
          </cell>
          <cell r="K110">
            <v>43998</v>
          </cell>
          <cell r="L110" t="str">
            <v>26200624380578002041550330000256951794456994</v>
          </cell>
          <cell r="M110" t="str">
            <v>26 -  Pernambuco</v>
          </cell>
          <cell r="N110">
            <v>73.08</v>
          </cell>
        </row>
        <row r="111">
          <cell r="B111" t="str">
            <v>10.894.988/0004-86</v>
          </cell>
          <cell r="C111" t="str">
            <v>HMR</v>
          </cell>
          <cell r="E111" t="str">
            <v>5.11 - Fornecimento de Alimentação</v>
          </cell>
          <cell r="F111">
            <v>24380578002041</v>
          </cell>
          <cell r="G111" t="str">
            <v>WHITE MARTINS GASES INDUSTRIAIS NE LTDA</v>
          </cell>
          <cell r="H111" t="str">
            <v>B</v>
          </cell>
          <cell r="I111" t="str">
            <v>S</v>
          </cell>
          <cell r="J111" t="str">
            <v>25715</v>
          </cell>
          <cell r="K111">
            <v>43999</v>
          </cell>
          <cell r="L111" t="str">
            <v>26200624380578002041550330000257151794600402</v>
          </cell>
          <cell r="M111" t="str">
            <v>26 -  Pernambuco</v>
          </cell>
          <cell r="N111">
            <v>109.62</v>
          </cell>
        </row>
        <row r="112">
          <cell r="B112" t="str">
            <v>10.894.988/0004-86</v>
          </cell>
          <cell r="C112" t="str">
            <v>HMR</v>
          </cell>
          <cell r="E112" t="str">
            <v>5.11 - Fornecimento de Alimentação</v>
          </cell>
          <cell r="F112">
            <v>24380578002041</v>
          </cell>
          <cell r="G112" t="str">
            <v>WHITE MARTINS GASES INDUSTRIAIS NE LTDA</v>
          </cell>
          <cell r="H112" t="str">
            <v>B</v>
          </cell>
          <cell r="I112" t="str">
            <v>S</v>
          </cell>
          <cell r="J112" t="str">
            <v>25716</v>
          </cell>
          <cell r="K112">
            <v>43999</v>
          </cell>
          <cell r="L112" t="str">
            <v>26200624380578002041550330000257161794603840</v>
          </cell>
          <cell r="M112" t="str">
            <v>26 -  Pernambuco</v>
          </cell>
          <cell r="N112">
            <v>109.62</v>
          </cell>
        </row>
        <row r="113">
          <cell r="B113" t="str">
            <v>10.894.988/0004-86</v>
          </cell>
          <cell r="C113" t="str">
            <v>HMR</v>
          </cell>
          <cell r="E113" t="str">
            <v>5.11 - Fornecimento de Alimentação</v>
          </cell>
          <cell r="F113">
            <v>24380578002041</v>
          </cell>
          <cell r="G113" t="str">
            <v>WHITE MARTINS GASES INDUSTRIAIS NE LTDA</v>
          </cell>
          <cell r="H113" t="str">
            <v>B</v>
          </cell>
          <cell r="I113" t="str">
            <v>S</v>
          </cell>
          <cell r="J113" t="str">
            <v>25747</v>
          </cell>
          <cell r="K113">
            <v>44001</v>
          </cell>
          <cell r="L113" t="str">
            <v>26200624380578002041550330000257471794882215</v>
          </cell>
          <cell r="M113" t="str">
            <v>26 -  Pernambuco</v>
          </cell>
          <cell r="N113">
            <v>36.54</v>
          </cell>
        </row>
        <row r="114">
          <cell r="B114" t="str">
            <v>10.894.988/0004-86</v>
          </cell>
          <cell r="C114" t="str">
            <v>HMR</v>
          </cell>
          <cell r="E114" t="str">
            <v>5.11 - Fornecimento de Alimentação</v>
          </cell>
          <cell r="F114">
            <v>24380578002041</v>
          </cell>
          <cell r="G114" t="str">
            <v>WHITE MARTINS GASES INDUSTRIAIS NE LTDA</v>
          </cell>
          <cell r="H114" t="str">
            <v>B</v>
          </cell>
          <cell r="I114" t="str">
            <v>S</v>
          </cell>
          <cell r="J114" t="str">
            <v>25760</v>
          </cell>
          <cell r="K114">
            <v>44002</v>
          </cell>
          <cell r="L114" t="str">
            <v>26200624380578002041550330000257601495028350</v>
          </cell>
          <cell r="M114" t="str">
            <v>26 -  Pernambuco</v>
          </cell>
          <cell r="N114">
            <v>146.16</v>
          </cell>
        </row>
        <row r="115">
          <cell r="B115" t="str">
            <v>10.894.988/0004-86</v>
          </cell>
          <cell r="C115" t="str">
            <v>HMR</v>
          </cell>
          <cell r="E115" t="str">
            <v>5.11 - Fornecimento de Alimentação</v>
          </cell>
          <cell r="F115">
            <v>24380578002041</v>
          </cell>
          <cell r="G115" t="str">
            <v>WHITE MARTINS GASES INDUSTRIAIS NE LTDA</v>
          </cell>
          <cell r="H115" t="str">
            <v>B</v>
          </cell>
          <cell r="I115" t="str">
            <v>S</v>
          </cell>
          <cell r="J115" t="str">
            <v>25781</v>
          </cell>
          <cell r="K115">
            <v>44004</v>
          </cell>
          <cell r="L115" t="str">
            <v>26200624380578002041550330000257811795090110</v>
          </cell>
          <cell r="M115" t="str">
            <v>26 -  Pernambuco</v>
          </cell>
          <cell r="N115">
            <v>109.62</v>
          </cell>
        </row>
        <row r="116">
          <cell r="B116" t="str">
            <v>10.894.988/0004-86</v>
          </cell>
          <cell r="C116" t="str">
            <v>HMR</v>
          </cell>
          <cell r="E116" t="str">
            <v>5.11 - Fornecimento de Alimentação</v>
          </cell>
          <cell r="F116">
            <v>24380578002041</v>
          </cell>
          <cell r="G116" t="str">
            <v>WHITE MARTINS GASES INDUSTRIAIS NE LTDA</v>
          </cell>
          <cell r="H116" t="str">
            <v>B</v>
          </cell>
          <cell r="I116" t="str">
            <v>S</v>
          </cell>
          <cell r="J116" t="str">
            <v>25794</v>
          </cell>
          <cell r="K116">
            <v>44005</v>
          </cell>
          <cell r="L116" t="str">
            <v>26200624380578002041550330000257941795230033</v>
          </cell>
          <cell r="M116" t="str">
            <v>26 -  Pernambuco</v>
          </cell>
          <cell r="N116">
            <v>36.54</v>
          </cell>
        </row>
        <row r="117">
          <cell r="B117" t="str">
            <v>10.894.988/0004-86</v>
          </cell>
          <cell r="C117" t="str">
            <v>HMR</v>
          </cell>
          <cell r="E117" t="str">
            <v>5.11 - Fornecimento de Alimentação</v>
          </cell>
          <cell r="F117">
            <v>24380578002041</v>
          </cell>
          <cell r="G117" t="str">
            <v>WHITE MARTINS GASES INDUSTRIAIS NE LTDA</v>
          </cell>
          <cell r="H117" t="str">
            <v>B</v>
          </cell>
          <cell r="I117" t="str">
            <v>S</v>
          </cell>
          <cell r="J117" t="str">
            <v>25815</v>
          </cell>
          <cell r="K117">
            <v>44006</v>
          </cell>
          <cell r="L117" t="str">
            <v>26200624380578002041550330000258151795396596</v>
          </cell>
          <cell r="M117" t="str">
            <v>26 -  Pernambuco</v>
          </cell>
          <cell r="N117">
            <v>146.16</v>
          </cell>
        </row>
        <row r="118">
          <cell r="B118" t="str">
            <v>10.894.988/0004-86</v>
          </cell>
          <cell r="C118" t="str">
            <v>HMR</v>
          </cell>
          <cell r="E118" t="str">
            <v>5.11 - Fornecimento de Alimentação</v>
          </cell>
          <cell r="F118">
            <v>24380578002041</v>
          </cell>
          <cell r="G118" t="str">
            <v>WHITE MARTINS GASES INDUSTRIAIS NE LTDA</v>
          </cell>
          <cell r="H118" t="str">
            <v>B</v>
          </cell>
          <cell r="I118" t="str">
            <v>S</v>
          </cell>
          <cell r="J118" t="str">
            <v>2605</v>
          </cell>
          <cell r="K118">
            <v>43986</v>
          </cell>
          <cell r="L118" t="str">
            <v>26200624380578002203550730000026051793224240</v>
          </cell>
          <cell r="M118" t="str">
            <v>26 -  Pernambuco</v>
          </cell>
          <cell r="N118">
            <v>1381.68</v>
          </cell>
        </row>
        <row r="119">
          <cell r="B119" t="str">
            <v>10.894.988/0004-86</v>
          </cell>
          <cell r="C119" t="str">
            <v>HMR</v>
          </cell>
          <cell r="E119" t="str">
            <v>5.11 - Fornecimento de Alimentação</v>
          </cell>
          <cell r="F119">
            <v>24380578002041</v>
          </cell>
          <cell r="G119" t="str">
            <v>WHITE MARTINS GASES INDUSTRIAIS NE LTDA</v>
          </cell>
          <cell r="H119" t="str">
            <v>B</v>
          </cell>
          <cell r="I119" t="str">
            <v>S</v>
          </cell>
          <cell r="J119" t="str">
            <v>281729</v>
          </cell>
          <cell r="K119">
            <v>43996</v>
          </cell>
          <cell r="L119" t="str">
            <v>26200524380578002041552000002817291790654472</v>
          </cell>
          <cell r="M119" t="str">
            <v>26 -  Pernambuco</v>
          </cell>
          <cell r="N119">
            <v>109.62</v>
          </cell>
        </row>
        <row r="120">
          <cell r="B120" t="str">
            <v>10.894.988/0004-86</v>
          </cell>
          <cell r="C120" t="str">
            <v>HMR</v>
          </cell>
          <cell r="E120" t="str">
            <v>5.11 - Fornecimento de Alimentação</v>
          </cell>
          <cell r="F120">
            <v>24380578002041</v>
          </cell>
          <cell r="G120" t="str">
            <v>WHITE MARTINS GASES INDUSTRIAIS NE LTDA</v>
          </cell>
          <cell r="H120" t="str">
            <v>B</v>
          </cell>
          <cell r="I120" t="str">
            <v>S</v>
          </cell>
          <cell r="J120" t="str">
            <v>3625</v>
          </cell>
          <cell r="K120">
            <v>43962</v>
          </cell>
          <cell r="L120" t="str">
            <v>26200524380578002203550670000036251790599114</v>
          </cell>
          <cell r="M120" t="str">
            <v>26 -  Pernambuco</v>
          </cell>
          <cell r="N120">
            <v>1971.63</v>
          </cell>
        </row>
        <row r="121">
          <cell r="B121" t="str">
            <v>10.894.988/0004-86</v>
          </cell>
          <cell r="C121" t="str">
            <v>HMR</v>
          </cell>
          <cell r="E121" t="str">
            <v>5.11 - Fornecimento de Alimentação</v>
          </cell>
          <cell r="F121">
            <v>24380578002041</v>
          </cell>
          <cell r="G121" t="str">
            <v>WHITE MARTINS GASES INDUSTRIAIS NE LTDA</v>
          </cell>
          <cell r="H121" t="str">
            <v>B</v>
          </cell>
          <cell r="I121" t="str">
            <v>S</v>
          </cell>
          <cell r="J121" t="str">
            <v>3664</v>
          </cell>
          <cell r="K121">
            <v>43970</v>
          </cell>
          <cell r="L121" t="str">
            <v>26200524380578002203550230000036641791347713</v>
          </cell>
          <cell r="M121" t="str">
            <v>26 -  Pernambuco</v>
          </cell>
          <cell r="N121">
            <v>1872.45</v>
          </cell>
        </row>
        <row r="122">
          <cell r="B122" t="str">
            <v>10.894.988/0004-86</v>
          </cell>
          <cell r="C122" t="str">
            <v>HMR</v>
          </cell>
          <cell r="E122" t="str">
            <v>5.11 - Fornecimento de Alimentação</v>
          </cell>
          <cell r="F122">
            <v>24380578002041</v>
          </cell>
          <cell r="G122" t="str">
            <v>WHITE MARTINS GASES INDUSTRIAIS NE LTDA</v>
          </cell>
          <cell r="H122" t="str">
            <v>B</v>
          </cell>
          <cell r="I122" t="str">
            <v>S</v>
          </cell>
          <cell r="J122" t="str">
            <v>3674</v>
          </cell>
          <cell r="K122">
            <v>43983</v>
          </cell>
          <cell r="L122" t="str">
            <v>26200624380578002203550230000036741792836238</v>
          </cell>
          <cell r="M122" t="str">
            <v>26 -  Pernambuco</v>
          </cell>
          <cell r="N122">
            <v>1354.32</v>
          </cell>
        </row>
        <row r="123">
          <cell r="B123" t="str">
            <v>10.894.988/0004-86</v>
          </cell>
          <cell r="C123" t="str">
            <v>HMR</v>
          </cell>
          <cell r="E123" t="str">
            <v>5.11 - Fornecimento de Alimentação</v>
          </cell>
          <cell r="F123">
            <v>24380578002041</v>
          </cell>
          <cell r="G123" t="str">
            <v>WHITE MARTINS GASES INDUSTRIAIS NE LTDA</v>
          </cell>
          <cell r="H123" t="str">
            <v>B</v>
          </cell>
          <cell r="I123" t="str">
            <v>S</v>
          </cell>
          <cell r="J123" t="str">
            <v>36752</v>
          </cell>
          <cell r="K123">
            <v>43973</v>
          </cell>
          <cell r="L123" t="str">
            <v>26200524380578002041550240000367521791806700</v>
          </cell>
          <cell r="M123" t="str">
            <v>26 -  Pernambuco</v>
          </cell>
          <cell r="N123">
            <v>860.4</v>
          </cell>
        </row>
        <row r="124">
          <cell r="B124" t="str">
            <v>10.894.988/0004-86</v>
          </cell>
          <cell r="C124" t="str">
            <v>HMR</v>
          </cell>
          <cell r="E124" t="str">
            <v>5.11 - Fornecimento de Alimentação</v>
          </cell>
          <cell r="F124">
            <v>24380578002041</v>
          </cell>
          <cell r="G124" t="str">
            <v>WHITE MARTINS GASES INDUSTRIAIS NE LTDA</v>
          </cell>
          <cell r="H124" t="str">
            <v>B</v>
          </cell>
          <cell r="I124" t="str">
            <v>S</v>
          </cell>
          <cell r="J124" t="str">
            <v>50405</v>
          </cell>
          <cell r="K124">
            <v>43960</v>
          </cell>
          <cell r="L124" t="str">
            <v>26200524380578002041550560005040517940488618</v>
          </cell>
          <cell r="M124" t="str">
            <v>26 -  Pernambuco</v>
          </cell>
          <cell r="N124">
            <v>503.1</v>
          </cell>
        </row>
        <row r="125">
          <cell r="B125" t="str">
            <v>10.894.988/0004-86</v>
          </cell>
          <cell r="C125" t="str">
            <v>HMR</v>
          </cell>
          <cell r="E125" t="str">
            <v>5.11 - Fornecimento de Alimentação</v>
          </cell>
          <cell r="F125">
            <v>24380578002041</v>
          </cell>
          <cell r="G125" t="str">
            <v>WHITE MARTINS GASES INDUSTRIAIS NE LTDA</v>
          </cell>
          <cell r="H125" t="str">
            <v>B</v>
          </cell>
          <cell r="I125" t="str">
            <v>S</v>
          </cell>
          <cell r="J125" t="str">
            <v>50455</v>
          </cell>
          <cell r="K125">
            <v>43970</v>
          </cell>
          <cell r="L125" t="str">
            <v>26200524380578002041550560000504551791397308</v>
          </cell>
          <cell r="M125" t="str">
            <v>26 -  Pernambuco</v>
          </cell>
          <cell r="N125">
            <v>146.16</v>
          </cell>
        </row>
        <row r="126">
          <cell r="B126" t="str">
            <v>10.894.988/0004-86</v>
          </cell>
          <cell r="C126" t="str">
            <v>HMR</v>
          </cell>
          <cell r="E126" t="str">
            <v>5.11 - Fornecimento de Alimentação</v>
          </cell>
          <cell r="F126">
            <v>24380578002041</v>
          </cell>
          <cell r="G126" t="str">
            <v>WHITE MARTINS GASES INDUSTRIAIS NE LTDA</v>
          </cell>
          <cell r="H126" t="str">
            <v>B</v>
          </cell>
          <cell r="I126" t="str">
            <v>S</v>
          </cell>
          <cell r="J126" t="str">
            <v>50621</v>
          </cell>
          <cell r="K126">
            <v>43994</v>
          </cell>
          <cell r="L126" t="str">
            <v>26200624380578002041550560000506211794184069</v>
          </cell>
          <cell r="M126" t="str">
            <v>26 -  Pernambuco</v>
          </cell>
          <cell r="N126">
            <v>109.62</v>
          </cell>
        </row>
        <row r="127">
          <cell r="B127" t="str">
            <v>10.894.988/0004-86</v>
          </cell>
          <cell r="C127" t="str">
            <v>HMR</v>
          </cell>
          <cell r="E127" t="str">
            <v>5.11 - Fornecimento de Alimentação</v>
          </cell>
          <cell r="F127">
            <v>24380578002041</v>
          </cell>
          <cell r="G127" t="str">
            <v>WHITE MARTINS GASES INDUSTRIAIS NE LTDA</v>
          </cell>
          <cell r="H127" t="str">
            <v>B</v>
          </cell>
          <cell r="I127" t="str">
            <v>S</v>
          </cell>
          <cell r="J127" t="str">
            <v>55695</v>
          </cell>
          <cell r="K127">
            <v>43975</v>
          </cell>
          <cell r="L127" t="str">
            <v>26200524380578002041550440000556951791927863</v>
          </cell>
          <cell r="M127" t="str">
            <v>26 -  Pernambuco</v>
          </cell>
          <cell r="N127">
            <v>438.48</v>
          </cell>
        </row>
        <row r="128">
          <cell r="B128" t="str">
            <v>10.894.988/0004-86</v>
          </cell>
          <cell r="C128" t="str">
            <v>HMR</v>
          </cell>
          <cell r="E128" t="str">
            <v>5.11 - Fornecimento de Alimentação</v>
          </cell>
          <cell r="F128">
            <v>24380578002041</v>
          </cell>
          <cell r="G128" t="str">
            <v>WHITE MARTINS GASES INDUSTRIAIS NE LTDA</v>
          </cell>
          <cell r="H128" t="str">
            <v>B</v>
          </cell>
          <cell r="I128" t="str">
            <v>S</v>
          </cell>
          <cell r="J128" t="str">
            <v>55774</v>
          </cell>
          <cell r="K128">
            <v>43982</v>
          </cell>
          <cell r="L128" t="str">
            <v>26200524380578002041550440000557741792721903</v>
          </cell>
          <cell r="M128" t="str">
            <v>26 -  Pernambuco</v>
          </cell>
          <cell r="N128">
            <v>109.62</v>
          </cell>
        </row>
        <row r="129">
          <cell r="B129" t="str">
            <v>10.894.988/0004-86</v>
          </cell>
          <cell r="C129" t="str">
            <v>HMR</v>
          </cell>
          <cell r="E129" t="str">
            <v>5.11 - Fornecimento de Alimentação</v>
          </cell>
          <cell r="F129">
            <v>24380578002041</v>
          </cell>
          <cell r="G129" t="str">
            <v>WHITE MARTINS GASES INDUSTRIAIS NE LTDA</v>
          </cell>
          <cell r="H129" t="str">
            <v>B</v>
          </cell>
          <cell r="I129" t="str">
            <v>S</v>
          </cell>
          <cell r="J129" t="str">
            <v>687</v>
          </cell>
          <cell r="K129">
            <v>43990</v>
          </cell>
          <cell r="L129" t="str">
            <v>26200624380578002203550570000006871793643111</v>
          </cell>
          <cell r="M129" t="str">
            <v>26 -  Pernambuco</v>
          </cell>
          <cell r="N129">
            <v>1503.09</v>
          </cell>
        </row>
        <row r="130">
          <cell r="B130" t="str">
            <v>10.894.988/0004-86</v>
          </cell>
          <cell r="C130" t="str">
            <v>HMR</v>
          </cell>
          <cell r="E130" t="str">
            <v>5.11 - Fornecimento de Alimentação</v>
          </cell>
          <cell r="F130">
            <v>24380578002041</v>
          </cell>
          <cell r="G130" t="str">
            <v>WHITE MARTINS GASES INDUSTRIAIS NE LTDA</v>
          </cell>
          <cell r="H130" t="str">
            <v>B</v>
          </cell>
          <cell r="I130" t="str">
            <v>S</v>
          </cell>
          <cell r="J130" t="str">
            <v>795</v>
          </cell>
          <cell r="K130">
            <v>44005</v>
          </cell>
          <cell r="L130" t="str">
            <v>26200524380578002203550490000007951791914038</v>
          </cell>
          <cell r="M130" t="str">
            <v>26 -  Pernambuco</v>
          </cell>
          <cell r="N130">
            <v>1675.8</v>
          </cell>
        </row>
        <row r="131">
          <cell r="B131" t="str">
            <v>10.894.988/0004-86</v>
          </cell>
          <cell r="C131" t="str">
            <v>HMR</v>
          </cell>
          <cell r="E131" t="str">
            <v>3.99 - Outras despesas com Material de Consumo</v>
          </cell>
          <cell r="F131" t="str">
            <v>04962301000157</v>
          </cell>
          <cell r="G131" t="str">
            <v>CASA DO LABORATORIO LTDA</v>
          </cell>
          <cell r="H131" t="str">
            <v>B</v>
          </cell>
          <cell r="I131" t="str">
            <v>S</v>
          </cell>
          <cell r="J131" t="str">
            <v>32813</v>
          </cell>
          <cell r="K131">
            <v>43997</v>
          </cell>
          <cell r="L131" t="str">
            <v>31200604962301000157550020000328131952520980</v>
          </cell>
          <cell r="M131" t="str">
            <v>31 -  Minas Gerais</v>
          </cell>
          <cell r="N131">
            <v>199</v>
          </cell>
        </row>
        <row r="132">
          <cell r="B132" t="str">
            <v>10.894.988/0004-86</v>
          </cell>
          <cell r="C132" t="str">
            <v>HMR</v>
          </cell>
          <cell r="E132" t="str">
            <v>3.99 - Outras despesas com Material de Consumo</v>
          </cell>
          <cell r="F132">
            <v>13441051000281</v>
          </cell>
          <cell r="G132" t="str">
            <v>CL COMERCIO DE MATERIAIS MEDICOS HOSPITALARES LTDA</v>
          </cell>
          <cell r="H132" t="str">
            <v>B</v>
          </cell>
          <cell r="I132" t="str">
            <v>S</v>
          </cell>
          <cell r="J132" t="str">
            <v>9511</v>
          </cell>
          <cell r="K132">
            <v>44008</v>
          </cell>
          <cell r="L132" t="str">
            <v>26200613441051000281550010000095111111195115</v>
          </cell>
          <cell r="M132" t="str">
            <v>26 -  Pernambuco</v>
          </cell>
          <cell r="N132">
            <v>350</v>
          </cell>
        </row>
        <row r="133">
          <cell r="B133" t="str">
            <v>10.894.988/0004-86</v>
          </cell>
          <cell r="C133" t="str">
            <v>HMR</v>
          </cell>
          <cell r="E133" t="str">
            <v>3.99 - Outras despesas com Material de Consumo</v>
          </cell>
          <cell r="F133" t="str">
            <v>02975570000122</v>
          </cell>
          <cell r="G133" t="str">
            <v>DIET FOOD NUTRIÇÃO LTDA</v>
          </cell>
          <cell r="H133" t="str">
            <v>B</v>
          </cell>
          <cell r="I133" t="str">
            <v>S</v>
          </cell>
          <cell r="J133" t="str">
            <v>9169</v>
          </cell>
          <cell r="K133">
            <v>43990</v>
          </cell>
          <cell r="L133" t="str">
            <v>26200602975570000122550010000091691134606783</v>
          </cell>
          <cell r="M133" t="str">
            <v>26 -  Pernambuco</v>
          </cell>
          <cell r="N133">
            <v>5700</v>
          </cell>
        </row>
        <row r="134">
          <cell r="B134" t="str">
            <v>10.894.988/0004-86</v>
          </cell>
          <cell r="C134" t="str">
            <v>HMR</v>
          </cell>
          <cell r="E134" t="str">
            <v>3.99 - Outras despesas com Material de Consumo</v>
          </cell>
          <cell r="F134" t="str">
            <v>05044056000161</v>
          </cell>
          <cell r="G134" t="str">
            <v>DMH PRODUTOS HOSPITALARES LTDA</v>
          </cell>
          <cell r="H134" t="str">
            <v>B</v>
          </cell>
          <cell r="I134" t="str">
            <v>S</v>
          </cell>
          <cell r="J134" t="str">
            <v>16746</v>
          </cell>
          <cell r="K134">
            <v>43999</v>
          </cell>
          <cell r="L134" t="str">
            <v>26200605044056000161550010000167461517602131</v>
          </cell>
          <cell r="M134" t="str">
            <v>26 -  Pernambuco</v>
          </cell>
          <cell r="N134">
            <v>363.6</v>
          </cell>
        </row>
        <row r="135">
          <cell r="B135" t="str">
            <v>10.894.988/0004-86</v>
          </cell>
          <cell r="C135" t="str">
            <v>HMR</v>
          </cell>
          <cell r="E135" t="str">
            <v>3.99 - Outras despesas com Material de Consumo</v>
          </cell>
          <cell r="F135" t="str">
            <v>03389028000150</v>
          </cell>
          <cell r="G135" t="str">
            <v xml:space="preserve">DUPLEX EMBALAGENS ESPECIAIS </v>
          </cell>
          <cell r="H135" t="str">
            <v>B</v>
          </cell>
          <cell r="I135" t="str">
            <v>S</v>
          </cell>
          <cell r="J135" t="str">
            <v>21638</v>
          </cell>
          <cell r="K135">
            <v>43976</v>
          </cell>
          <cell r="L135" t="str">
            <v>35200503389028000150550010000216381688692077</v>
          </cell>
          <cell r="M135" t="str">
            <v>35 -  São Paulo</v>
          </cell>
          <cell r="N135">
            <v>2840</v>
          </cell>
        </row>
        <row r="136">
          <cell r="B136" t="str">
            <v>10.894.988/0004-86</v>
          </cell>
          <cell r="C136" t="str">
            <v>HMR</v>
          </cell>
          <cell r="E136" t="str">
            <v>3.99 - Outras despesas com Material de Consumo</v>
          </cell>
          <cell r="F136" t="str">
            <v>03389028000150</v>
          </cell>
          <cell r="G136" t="str">
            <v xml:space="preserve">DUPLEX EMBALAGENS ESPECIAIS </v>
          </cell>
          <cell r="H136" t="str">
            <v>B</v>
          </cell>
          <cell r="I136" t="str">
            <v>S</v>
          </cell>
          <cell r="J136" t="str">
            <v>21639</v>
          </cell>
          <cell r="K136">
            <v>43976</v>
          </cell>
          <cell r="L136" t="str">
            <v>35200503389028000150550010000216391300000001</v>
          </cell>
          <cell r="M136" t="str">
            <v>35 -  São Paulo</v>
          </cell>
          <cell r="N136">
            <v>852</v>
          </cell>
        </row>
        <row r="137">
          <cell r="B137" t="str">
            <v>10.894.988/0004-86</v>
          </cell>
          <cell r="C137" t="str">
            <v>HMR</v>
          </cell>
          <cell r="E137" t="str">
            <v>3.99 - Outras despesas com Material de Consumo</v>
          </cell>
          <cell r="F137">
            <v>10779833000156</v>
          </cell>
          <cell r="G137" t="str">
            <v>MEDICAL MERCANTIL DE APARELHAGEM MEDICA LTDA</v>
          </cell>
          <cell r="H137" t="str">
            <v>B</v>
          </cell>
          <cell r="I137" t="str">
            <v>S</v>
          </cell>
          <cell r="J137" t="str">
            <v>504672</v>
          </cell>
          <cell r="K137">
            <v>43984</v>
          </cell>
          <cell r="L137" t="str">
            <v>26200610779833000156550010005046721113813385</v>
          </cell>
          <cell r="M137" t="str">
            <v>26 -  Pernambuco</v>
          </cell>
          <cell r="N137">
            <v>2440</v>
          </cell>
        </row>
        <row r="138">
          <cell r="B138" t="str">
            <v>10.894.988/0004-86</v>
          </cell>
          <cell r="C138" t="str">
            <v>HMR</v>
          </cell>
          <cell r="E138" t="str">
            <v>3.99 - Outras despesas com Material de Consumo</v>
          </cell>
          <cell r="F138">
            <v>11663822000179</v>
          </cell>
          <cell r="G138" t="str">
            <v>MS MARTINS COMERCIO E SERVIÇOS DE COLCHÕES ME</v>
          </cell>
          <cell r="H138" t="str">
            <v>B</v>
          </cell>
          <cell r="I138" t="str">
            <v>S</v>
          </cell>
          <cell r="J138" t="str">
            <v>2805</v>
          </cell>
          <cell r="K138">
            <v>43985</v>
          </cell>
          <cell r="L138" t="str">
            <v>26200611663822000179550010000028051000025857</v>
          </cell>
          <cell r="M138" t="str">
            <v>26 -  Pernambuco</v>
          </cell>
          <cell r="N138">
            <v>1110</v>
          </cell>
        </row>
        <row r="139">
          <cell r="B139" t="str">
            <v>10.894.988/0004-86</v>
          </cell>
          <cell r="C139" t="str">
            <v>HMR</v>
          </cell>
          <cell r="E139" t="str">
            <v>3.99 - Outras despesas com Material de Consumo</v>
          </cell>
          <cell r="F139" t="str">
            <v>01884446000199</v>
          </cell>
          <cell r="G139" t="str">
            <v>TECNOVIDA COMERCIAL LTDA</v>
          </cell>
          <cell r="H139" t="str">
            <v>B</v>
          </cell>
          <cell r="I139" t="str">
            <v>S</v>
          </cell>
          <cell r="J139" t="str">
            <v>121364</v>
          </cell>
          <cell r="K139">
            <v>43991</v>
          </cell>
          <cell r="L139" t="str">
            <v>26200601884446000199550010001213641135159567</v>
          </cell>
          <cell r="M139" t="str">
            <v>26 -  Pernambuco</v>
          </cell>
          <cell r="N139">
            <v>972</v>
          </cell>
        </row>
        <row r="140">
          <cell r="B140" t="str">
            <v>10.894.988/0004-86</v>
          </cell>
          <cell r="C140" t="str">
            <v>HMR</v>
          </cell>
          <cell r="E140" t="str">
            <v>3.99 - Outras despesas com Material de Consumo</v>
          </cell>
          <cell r="F140" t="str">
            <v>01884446000199</v>
          </cell>
          <cell r="G140" t="str">
            <v>TECNOVIDA COMERCIAL LTDA</v>
          </cell>
          <cell r="H140" t="str">
            <v>B</v>
          </cell>
          <cell r="I140" t="str">
            <v>S</v>
          </cell>
          <cell r="J140" t="str">
            <v>121636</v>
          </cell>
          <cell r="K140">
            <v>44007</v>
          </cell>
          <cell r="L140" t="str">
            <v>26200601884446000199550010001216361133802219</v>
          </cell>
          <cell r="M140" t="str">
            <v>26 -  Pernambuco</v>
          </cell>
          <cell r="N140">
            <v>936</v>
          </cell>
        </row>
        <row r="141">
          <cell r="B141" t="str">
            <v>10.894.988/0004-86</v>
          </cell>
          <cell r="C141" t="str">
            <v>HMR</v>
          </cell>
          <cell r="E141" t="str">
            <v>3.99 - Outras despesas com Material de Consumo</v>
          </cell>
          <cell r="F141">
            <v>10647227000187</v>
          </cell>
          <cell r="G141" t="str">
            <v>TUPAN SAUDE CENTER LTDA ME</v>
          </cell>
          <cell r="H141" t="str">
            <v>B</v>
          </cell>
          <cell r="I141" t="str">
            <v>S</v>
          </cell>
          <cell r="J141" t="str">
            <v>9889</v>
          </cell>
          <cell r="K141">
            <v>44007</v>
          </cell>
          <cell r="L141" t="str">
            <v>26200610647227000187550010000098891000998894</v>
          </cell>
          <cell r="M141" t="str">
            <v>26 -  Pernambuco</v>
          </cell>
          <cell r="N141">
            <v>1526</v>
          </cell>
        </row>
        <row r="142">
          <cell r="B142" t="str">
            <v>10.894.988/0004-86</v>
          </cell>
          <cell r="C142" t="str">
            <v>HMR</v>
          </cell>
          <cell r="E142" t="str">
            <v>3.7 - Material de Limpeza e Produtos de Hgienização</v>
          </cell>
          <cell r="F142" t="str">
            <v>00536772004300</v>
          </cell>
          <cell r="G142" t="str">
            <v>ECOLAB QUIMICA LTDA</v>
          </cell>
          <cell r="H142" t="str">
            <v>B</v>
          </cell>
          <cell r="I142" t="str">
            <v>S</v>
          </cell>
          <cell r="J142" t="str">
            <v>49556</v>
          </cell>
          <cell r="K142">
            <v>44008</v>
          </cell>
          <cell r="L142" t="str">
            <v>26200600536772004300550010000495561004719229</v>
          </cell>
          <cell r="M142" t="str">
            <v>26 -  Pernambuco</v>
          </cell>
          <cell r="N142">
            <v>3828.22</v>
          </cell>
        </row>
        <row r="143">
          <cell r="B143" t="str">
            <v>10.894.988/0004-86</v>
          </cell>
          <cell r="C143" t="str">
            <v>HMR</v>
          </cell>
          <cell r="E143" t="str">
            <v>3.7 - Material de Limpeza e Produtos de Hgienização</v>
          </cell>
          <cell r="F143">
            <v>36641164000145</v>
          </cell>
          <cell r="G143" t="str">
            <v>GILDO SOUZA CAVALCANTI JUNIOR</v>
          </cell>
          <cell r="H143" t="str">
            <v>B</v>
          </cell>
          <cell r="I143" t="str">
            <v>S</v>
          </cell>
          <cell r="J143" t="str">
            <v>49</v>
          </cell>
          <cell r="K143">
            <v>43979</v>
          </cell>
          <cell r="L143" t="str">
            <v>26200536641164000145550010000000491152495926</v>
          </cell>
          <cell r="M143" t="str">
            <v>26 -  Pernambuco</v>
          </cell>
          <cell r="N143">
            <v>132.6</v>
          </cell>
        </row>
        <row r="144">
          <cell r="B144" t="str">
            <v>10.894.988/0004-86</v>
          </cell>
          <cell r="C144" t="str">
            <v>HMR</v>
          </cell>
          <cell r="E144" t="str">
            <v>3.7 - Material de Limpeza e Produtos de Hgienização</v>
          </cell>
          <cell r="F144" t="str">
            <v>04855118000152</v>
          </cell>
          <cell r="G144" t="str">
            <v>MASTER DISTRIBUIDORA LTDA</v>
          </cell>
          <cell r="H144" t="str">
            <v>B</v>
          </cell>
          <cell r="I144" t="str">
            <v>S</v>
          </cell>
          <cell r="J144" t="str">
            <v>51571</v>
          </cell>
          <cell r="K144">
            <v>43978</v>
          </cell>
          <cell r="L144" t="str">
            <v>26200504855118000152550010000515711009515717</v>
          </cell>
          <cell r="M144" t="str">
            <v>26 -  Pernambuco</v>
          </cell>
          <cell r="N144">
            <v>258.62</v>
          </cell>
        </row>
        <row r="145">
          <cell r="B145" t="str">
            <v>10.894.988/0004-86</v>
          </cell>
          <cell r="C145" t="str">
            <v>HMR</v>
          </cell>
          <cell r="E145" t="str">
            <v>3.7 - Material de Limpeza e Produtos de Hgienização</v>
          </cell>
          <cell r="F145">
            <v>18162706000115</v>
          </cell>
          <cell r="G145" t="str">
            <v>QUIMY LIFE SOLUÇÕES EM HIGIENE E LIMPEZA LTDA</v>
          </cell>
          <cell r="H145" t="str">
            <v>B</v>
          </cell>
          <cell r="I145" t="str">
            <v>S</v>
          </cell>
          <cell r="J145" t="str">
            <v>11705</v>
          </cell>
          <cell r="K145">
            <v>43980</v>
          </cell>
          <cell r="L145" t="str">
            <v>26200518162706000115550010000117051485675661</v>
          </cell>
          <cell r="M145" t="str">
            <v>26 -  Pernambuco</v>
          </cell>
          <cell r="N145">
            <v>457.9</v>
          </cell>
        </row>
        <row r="146">
          <cell r="B146" t="str">
            <v>10.894.988/0004-86</v>
          </cell>
          <cell r="C146" t="str">
            <v>HMR</v>
          </cell>
          <cell r="E146" t="str">
            <v>3.7 - Material de Limpeza e Produtos de Hgienização</v>
          </cell>
          <cell r="F146">
            <v>17141866000115</v>
          </cell>
          <cell r="G146" t="str">
            <v>R DE LIMA COSTA COMERCIO DE MATERIAIS DE LIMPEZA ME</v>
          </cell>
          <cell r="H146" t="str">
            <v>B</v>
          </cell>
          <cell r="I146" t="str">
            <v>S</v>
          </cell>
          <cell r="J146" t="str">
            <v>2280</v>
          </cell>
          <cell r="K146">
            <v>43997</v>
          </cell>
          <cell r="L146" t="str">
            <v>26200617141866000115550010000022801633155220</v>
          </cell>
          <cell r="M146" t="str">
            <v>26 -  Pernambuco</v>
          </cell>
          <cell r="N146">
            <v>1288</v>
          </cell>
        </row>
        <row r="147">
          <cell r="B147" t="str">
            <v>10.894.988/0004-86</v>
          </cell>
          <cell r="C147" t="str">
            <v>HMR</v>
          </cell>
          <cell r="E147" t="str">
            <v>3.7 - Material de Limpeza e Produtos de Hgienização</v>
          </cell>
          <cell r="F147">
            <v>13596165000110</v>
          </cell>
          <cell r="G147" t="str">
            <v>RESSEG DISTRIBUIDORA LTDA</v>
          </cell>
          <cell r="H147" t="str">
            <v>B</v>
          </cell>
          <cell r="I147" t="str">
            <v>S</v>
          </cell>
          <cell r="J147" t="str">
            <v>74173</v>
          </cell>
          <cell r="K147">
            <v>44001</v>
          </cell>
          <cell r="L147" t="str">
            <v>26200613596165000110550010000741731841421736</v>
          </cell>
          <cell r="M147" t="str">
            <v>26 -  Pernambuco</v>
          </cell>
          <cell r="N147">
            <v>367.2</v>
          </cell>
        </row>
        <row r="148">
          <cell r="B148" t="str">
            <v>10.894.988/0004-86</v>
          </cell>
          <cell r="C148" t="str">
            <v>HMR</v>
          </cell>
          <cell r="E148" t="str">
            <v>3.3 - Gêneros Alimentação</v>
          </cell>
          <cell r="F148">
            <v>15001920000100</v>
          </cell>
          <cell r="G148" t="str">
            <v>ASAHI DIST. DE OVOS LTDA - ME</v>
          </cell>
          <cell r="H148" t="str">
            <v>B</v>
          </cell>
          <cell r="I148" t="str">
            <v>S</v>
          </cell>
          <cell r="J148" t="str">
            <v>25389</v>
          </cell>
          <cell r="K148">
            <v>43985</v>
          </cell>
          <cell r="L148" t="str">
            <v>26200615001920000100550010000253891004640325</v>
          </cell>
          <cell r="M148" t="str">
            <v>26 -  Pernambuco</v>
          </cell>
          <cell r="N148">
            <v>1250</v>
          </cell>
        </row>
        <row r="149">
          <cell r="B149" t="str">
            <v>10.894.988/0004-86</v>
          </cell>
          <cell r="C149" t="str">
            <v>HMR</v>
          </cell>
          <cell r="E149" t="str">
            <v>3.3 - Gêneros Alimentação</v>
          </cell>
          <cell r="F149">
            <v>15001920000100</v>
          </cell>
          <cell r="G149" t="str">
            <v>ASAHI DIST. DE OVOS LTDA - ME</v>
          </cell>
          <cell r="H149" t="str">
            <v>B</v>
          </cell>
          <cell r="I149" t="str">
            <v>S</v>
          </cell>
          <cell r="J149" t="str">
            <v>25501</v>
          </cell>
          <cell r="K149">
            <v>44001</v>
          </cell>
          <cell r="L149" t="str">
            <v>26200615001920000100550010000255011004640327</v>
          </cell>
          <cell r="M149" t="str">
            <v>26 -  Pernambuco</v>
          </cell>
          <cell r="N149">
            <v>1100</v>
          </cell>
        </row>
        <row r="150">
          <cell r="B150" t="str">
            <v>10.894.988/0004-86</v>
          </cell>
          <cell r="C150" t="str">
            <v>HMR</v>
          </cell>
          <cell r="E150" t="str">
            <v>3.3 - Gêneros Alimentação</v>
          </cell>
          <cell r="F150">
            <v>11456925000168</v>
          </cell>
          <cell r="G150" t="str">
            <v>DISTRIBUIDORA DE HORTIFRUTI VERD LTDA</v>
          </cell>
          <cell r="H150" t="str">
            <v>B</v>
          </cell>
          <cell r="I150" t="str">
            <v>S</v>
          </cell>
          <cell r="J150" t="str">
            <v>179954</v>
          </cell>
          <cell r="K150">
            <v>43985</v>
          </cell>
          <cell r="L150" t="str">
            <v>26200611456925000168550010001799541004157160</v>
          </cell>
          <cell r="M150" t="str">
            <v>26 -  Pernambuco</v>
          </cell>
          <cell r="N150">
            <v>3008.5</v>
          </cell>
        </row>
        <row r="151">
          <cell r="B151" t="str">
            <v>10.894.988/0004-86</v>
          </cell>
          <cell r="C151" t="str">
            <v>HMR</v>
          </cell>
          <cell r="E151" t="str">
            <v>3.3 - Gêneros Alimentação</v>
          </cell>
          <cell r="F151" t="str">
            <v>04609653000123</v>
          </cell>
          <cell r="G151" t="str">
            <v>DISTRIBUIDORA DE ALIMENTOS MARFIM</v>
          </cell>
          <cell r="H151" t="str">
            <v>B</v>
          </cell>
          <cell r="I151" t="str">
            <v>S</v>
          </cell>
          <cell r="J151" t="str">
            <v>1326271</v>
          </cell>
          <cell r="K151">
            <v>43986</v>
          </cell>
          <cell r="L151" t="str">
            <v>26200604609653000123550020013262711310961010</v>
          </cell>
          <cell r="M151" t="str">
            <v>26 -  Pernambuco</v>
          </cell>
          <cell r="N151">
            <v>7460.2</v>
          </cell>
        </row>
        <row r="152">
          <cell r="B152" t="str">
            <v>10.894.988/0004-86</v>
          </cell>
          <cell r="C152" t="str">
            <v>HMR</v>
          </cell>
          <cell r="E152" t="str">
            <v>3.3 - Gêneros Alimentação</v>
          </cell>
          <cell r="F152" t="str">
            <v>04609653000123</v>
          </cell>
          <cell r="G152" t="str">
            <v>DISTRIBUIDORA DE ALIMENTOS MARFIM</v>
          </cell>
          <cell r="H152" t="str">
            <v>B</v>
          </cell>
          <cell r="I152" t="str">
            <v>S</v>
          </cell>
          <cell r="J152" t="str">
            <v>1326272</v>
          </cell>
          <cell r="K152">
            <v>43986</v>
          </cell>
          <cell r="L152" t="str">
            <v>26200604609653000123550020013262721762952652</v>
          </cell>
          <cell r="M152" t="str">
            <v>26 -  Pernambuco</v>
          </cell>
          <cell r="N152">
            <v>4350</v>
          </cell>
        </row>
        <row r="153">
          <cell r="B153" t="str">
            <v>10.894.988/0004-86</v>
          </cell>
          <cell r="C153" t="str">
            <v>HMR</v>
          </cell>
          <cell r="E153" t="str">
            <v>3.3 - Gêneros Alimentação</v>
          </cell>
          <cell r="F153" t="str">
            <v>04609653000123</v>
          </cell>
          <cell r="G153" t="str">
            <v>DISTRIBUIDORA DE ALIMENTOS MARFIM</v>
          </cell>
          <cell r="H153" t="str">
            <v>B</v>
          </cell>
          <cell r="I153" t="str">
            <v>S</v>
          </cell>
          <cell r="J153" t="str">
            <v>1326273</v>
          </cell>
          <cell r="K153">
            <v>43986</v>
          </cell>
          <cell r="L153" t="str">
            <v>26200604609653000123550020013262731011412280</v>
          </cell>
          <cell r="M153" t="str">
            <v>26 -  Pernambuco</v>
          </cell>
          <cell r="N153">
            <v>1488</v>
          </cell>
        </row>
        <row r="154">
          <cell r="B154" t="str">
            <v>10.894.988/0004-86</v>
          </cell>
          <cell r="C154" t="str">
            <v>HMR</v>
          </cell>
          <cell r="E154" t="str">
            <v>3.3 - Gêneros Alimentação</v>
          </cell>
          <cell r="F154" t="str">
            <v>04609653000123</v>
          </cell>
          <cell r="G154" t="str">
            <v>DISTRIBUIDORA DE ALIMENTOS MARFIM</v>
          </cell>
          <cell r="H154" t="str">
            <v>B</v>
          </cell>
          <cell r="I154" t="str">
            <v>S</v>
          </cell>
          <cell r="J154" t="str">
            <v>1332219</v>
          </cell>
          <cell r="K154">
            <v>44009</v>
          </cell>
          <cell r="L154" t="str">
            <v>26200604609653000123550020013322191519005080</v>
          </cell>
          <cell r="M154" t="str">
            <v>26 -  Pernambuco</v>
          </cell>
          <cell r="N154">
            <v>1488</v>
          </cell>
        </row>
        <row r="155">
          <cell r="B155" t="str">
            <v>10.894.988/0004-86</v>
          </cell>
          <cell r="C155" t="str">
            <v>HMR</v>
          </cell>
          <cell r="E155" t="str">
            <v>3.3 - Gêneros Alimentação</v>
          </cell>
          <cell r="F155" t="str">
            <v>04609653000123</v>
          </cell>
          <cell r="G155" t="str">
            <v>DISTRIBUIDORA DE ALIMENTOS MARFIM</v>
          </cell>
          <cell r="H155" t="str">
            <v>B</v>
          </cell>
          <cell r="I155" t="str">
            <v>S</v>
          </cell>
          <cell r="J155" t="str">
            <v>1332220</v>
          </cell>
          <cell r="K155">
            <v>44009</v>
          </cell>
          <cell r="L155" t="str">
            <v>26200604609653000123550020013322201172101017</v>
          </cell>
          <cell r="M155" t="str">
            <v>26 -  Pernambuco</v>
          </cell>
          <cell r="N155">
            <v>6139.59</v>
          </cell>
        </row>
        <row r="156">
          <cell r="B156" t="str">
            <v>10.894.988/0004-86</v>
          </cell>
          <cell r="C156" t="str">
            <v>HMR</v>
          </cell>
          <cell r="E156" t="str">
            <v>3.3 - Gêneros Alimentação</v>
          </cell>
          <cell r="F156">
            <v>37110113000150</v>
          </cell>
          <cell r="G156" t="str">
            <v>EDNALDO OLIVEIRA DE BARROS</v>
          </cell>
          <cell r="H156" t="str">
            <v>B</v>
          </cell>
          <cell r="I156" t="str">
            <v>S</v>
          </cell>
          <cell r="J156" t="str">
            <v>1</v>
          </cell>
          <cell r="K156">
            <v>43970</v>
          </cell>
          <cell r="L156" t="str">
            <v>26200537110113000150550010000000011621349104</v>
          </cell>
          <cell r="M156" t="str">
            <v>26 -  Pernambuco</v>
          </cell>
          <cell r="N156">
            <v>1315</v>
          </cell>
        </row>
        <row r="157">
          <cell r="B157" t="str">
            <v>10.894.988/0004-86</v>
          </cell>
          <cell r="C157" t="str">
            <v>HMR</v>
          </cell>
          <cell r="E157" t="str">
            <v>3.3 - Gêneros Alimentação</v>
          </cell>
          <cell r="F157">
            <v>37110113000150</v>
          </cell>
          <cell r="G157" t="str">
            <v>EDNALDO OLIVEIRA DE BARROS</v>
          </cell>
          <cell r="H157" t="str">
            <v>B</v>
          </cell>
          <cell r="I157" t="str">
            <v>S</v>
          </cell>
          <cell r="J157" t="str">
            <v>7</v>
          </cell>
          <cell r="K157">
            <v>43980</v>
          </cell>
          <cell r="L157" t="str">
            <v>26200537110113000150550010000000071760024291</v>
          </cell>
          <cell r="M157" t="str">
            <v>26 -  Pernambuco</v>
          </cell>
          <cell r="N157">
            <v>875</v>
          </cell>
        </row>
        <row r="158">
          <cell r="B158" t="str">
            <v>10.894.988/0004-86</v>
          </cell>
          <cell r="C158" t="str">
            <v>HMR</v>
          </cell>
          <cell r="E158" t="str">
            <v>3.3 - Gêneros Alimentação</v>
          </cell>
          <cell r="F158">
            <v>23302228000131</v>
          </cell>
          <cell r="G158" t="str">
            <v>ELTON PEREIRA DA SILVA ME</v>
          </cell>
          <cell r="H158" t="str">
            <v>B</v>
          </cell>
          <cell r="I158" t="str">
            <v>S</v>
          </cell>
          <cell r="J158" t="str">
            <v>788</v>
          </cell>
          <cell r="K158">
            <v>43992</v>
          </cell>
          <cell r="L158" t="str">
            <v>26200623302228000131550020000007881002090748</v>
          </cell>
          <cell r="M158" t="str">
            <v>26 -  Pernambuco</v>
          </cell>
          <cell r="N158">
            <v>1405.1</v>
          </cell>
        </row>
        <row r="159">
          <cell r="B159" t="str">
            <v>10.894.988/0004-86</v>
          </cell>
          <cell r="C159" t="str">
            <v>HMR</v>
          </cell>
          <cell r="E159" t="str">
            <v>3.3 - Gêneros Alimentação</v>
          </cell>
          <cell r="F159">
            <v>23302228000131</v>
          </cell>
          <cell r="G159" t="str">
            <v>ELTON PEREIRA DA SILVA ME</v>
          </cell>
          <cell r="H159" t="str">
            <v>B</v>
          </cell>
          <cell r="I159" t="str">
            <v>S</v>
          </cell>
          <cell r="J159" t="str">
            <v>793</v>
          </cell>
          <cell r="K159">
            <v>43994</v>
          </cell>
          <cell r="L159" t="str">
            <v>26200623302228000131550020000007931002090748</v>
          </cell>
          <cell r="M159" t="str">
            <v>26 -  Pernambuco</v>
          </cell>
          <cell r="N159">
            <v>298.5</v>
          </cell>
        </row>
        <row r="160">
          <cell r="B160" t="str">
            <v>10.894.988/0004-86</v>
          </cell>
          <cell r="C160" t="str">
            <v>HMR</v>
          </cell>
          <cell r="E160" t="str">
            <v>3.3 - Gêneros Alimentação</v>
          </cell>
          <cell r="F160">
            <v>23302228000131</v>
          </cell>
          <cell r="G160" t="str">
            <v>ELTON PEREIRA DA SILVA ME</v>
          </cell>
          <cell r="H160" t="str">
            <v>B</v>
          </cell>
          <cell r="I160" t="str">
            <v>S</v>
          </cell>
          <cell r="J160" t="str">
            <v>820</v>
          </cell>
          <cell r="K160">
            <v>44003</v>
          </cell>
          <cell r="L160" t="str">
            <v>26200623302228000131550020000008201002090747</v>
          </cell>
          <cell r="M160" t="str">
            <v>26 -  Pernambuco</v>
          </cell>
          <cell r="N160">
            <v>2011.4</v>
          </cell>
        </row>
        <row r="161">
          <cell r="B161" t="str">
            <v>10.894.988/0004-86</v>
          </cell>
          <cell r="C161" t="str">
            <v>HMR</v>
          </cell>
          <cell r="E161" t="str">
            <v>3.3 - Gêneros Alimentação</v>
          </cell>
          <cell r="F161">
            <v>28585067000154</v>
          </cell>
          <cell r="G161" t="str">
            <v>INDUSTRIA DE LATICINIOS E DERIVADOS</v>
          </cell>
          <cell r="H161" t="str">
            <v>B</v>
          </cell>
          <cell r="I161" t="str">
            <v>S</v>
          </cell>
          <cell r="J161" t="str">
            <v>11067</v>
          </cell>
          <cell r="K161">
            <v>44007</v>
          </cell>
          <cell r="L161" t="str">
            <v>26200628585067000154550010000110671000093024</v>
          </cell>
          <cell r="M161" t="str">
            <v>26 -  Pernambuco</v>
          </cell>
          <cell r="N161">
            <v>196</v>
          </cell>
        </row>
        <row r="162">
          <cell r="B162" t="str">
            <v>10.894.988/0004-86</v>
          </cell>
          <cell r="C162" t="str">
            <v>HMR</v>
          </cell>
          <cell r="E162" t="str">
            <v>3.3 - Gêneros Alimentação</v>
          </cell>
          <cell r="F162">
            <v>24425720000167</v>
          </cell>
          <cell r="G162" t="str">
            <v xml:space="preserve">ORIGINAL SUPRIMENTOS </v>
          </cell>
          <cell r="H162" t="str">
            <v>B</v>
          </cell>
          <cell r="I162" t="str">
            <v>S</v>
          </cell>
          <cell r="J162" t="str">
            <v>6234</v>
          </cell>
          <cell r="K162">
            <v>44011</v>
          </cell>
          <cell r="L162" t="str">
            <v>26200624425720000167550010000062341020063241</v>
          </cell>
          <cell r="M162" t="str">
            <v>26 -  Pernambuco</v>
          </cell>
          <cell r="N162">
            <v>475</v>
          </cell>
        </row>
        <row r="163">
          <cell r="B163" t="str">
            <v>10.894.988/0004-86</v>
          </cell>
          <cell r="C163" t="str">
            <v>HMR</v>
          </cell>
          <cell r="E163" t="str">
            <v>3.3 - Gêneros Alimentação</v>
          </cell>
          <cell r="F163">
            <v>24425720000167</v>
          </cell>
          <cell r="G163" t="str">
            <v xml:space="preserve">ORIGINAL SUPRIMENTOS </v>
          </cell>
          <cell r="H163" t="str">
            <v>B</v>
          </cell>
          <cell r="I163" t="str">
            <v>S</v>
          </cell>
          <cell r="J163" t="str">
            <v>6235</v>
          </cell>
          <cell r="K163">
            <v>44011</v>
          </cell>
          <cell r="L163" t="str">
            <v>26200624425720000167550010000062351020063249</v>
          </cell>
          <cell r="M163" t="str">
            <v>26 -  Pernambuco</v>
          </cell>
          <cell r="N163">
            <v>418.8</v>
          </cell>
        </row>
        <row r="164">
          <cell r="B164" t="str">
            <v>10.894.988/0004-86</v>
          </cell>
          <cell r="C164" t="str">
            <v>HMR</v>
          </cell>
          <cell r="E164" t="str">
            <v>3.3 - Gêneros Alimentação</v>
          </cell>
          <cell r="F164">
            <v>31698520000143</v>
          </cell>
          <cell r="G164" t="str">
            <v xml:space="preserve">QUALY DISTRIBUIDORA DE ALIMENTOS </v>
          </cell>
          <cell r="H164" t="str">
            <v>B</v>
          </cell>
          <cell r="I164" t="str">
            <v>S</v>
          </cell>
          <cell r="J164" t="str">
            <v>297</v>
          </cell>
          <cell r="K164">
            <v>43985</v>
          </cell>
          <cell r="L164" t="str">
            <v>26200631698520000143550030000002971118770439</v>
          </cell>
          <cell r="M164" t="str">
            <v>26 -  Pernambuco</v>
          </cell>
          <cell r="N164">
            <v>856.38</v>
          </cell>
        </row>
        <row r="165">
          <cell r="B165" t="str">
            <v>10.894.988/0004-86</v>
          </cell>
          <cell r="C165" t="str">
            <v>HMR</v>
          </cell>
          <cell r="E165" t="str">
            <v>3.3 - Gêneros Alimentação</v>
          </cell>
          <cell r="F165">
            <v>31698520000143</v>
          </cell>
          <cell r="G165" t="str">
            <v xml:space="preserve">QUALY DISTRIBUIDORA DE ALIMENTOS </v>
          </cell>
          <cell r="H165" t="str">
            <v>B</v>
          </cell>
          <cell r="I165" t="str">
            <v>S</v>
          </cell>
          <cell r="J165" t="str">
            <v>298</v>
          </cell>
          <cell r="K165">
            <v>43985</v>
          </cell>
          <cell r="L165" t="str">
            <v>26200631698520000143550030000002981115852660</v>
          </cell>
          <cell r="M165" t="str">
            <v>26 -  Pernambuco</v>
          </cell>
          <cell r="N165">
            <v>4245</v>
          </cell>
        </row>
        <row r="166">
          <cell r="B166" t="str">
            <v>10.894.988/0004-86</v>
          </cell>
          <cell r="C166" t="str">
            <v>HMR</v>
          </cell>
          <cell r="E166" t="str">
            <v>3.3 - Gêneros Alimentação</v>
          </cell>
          <cell r="F166">
            <v>24263162000180</v>
          </cell>
          <cell r="G166" t="str">
            <v>SANTISTA FRIGORIFICO E DISTRIBUIDOR LTDA</v>
          </cell>
          <cell r="H166" t="str">
            <v>B</v>
          </cell>
          <cell r="I166" t="str">
            <v>S</v>
          </cell>
          <cell r="J166" t="str">
            <v>240214</v>
          </cell>
          <cell r="K166">
            <v>43985</v>
          </cell>
          <cell r="L166" t="str">
            <v>26200624263162000180550050002402141148447417</v>
          </cell>
          <cell r="M166" t="str">
            <v>26 -  Pernambuco</v>
          </cell>
          <cell r="N166">
            <v>6444.2</v>
          </cell>
        </row>
        <row r="167">
          <cell r="B167" t="str">
            <v>10.894.988/0004-86</v>
          </cell>
          <cell r="C167" t="str">
            <v>HMR</v>
          </cell>
          <cell r="E167" t="str">
            <v>3.3 - Gêneros Alimentação</v>
          </cell>
          <cell r="F167">
            <v>24263162000180</v>
          </cell>
          <cell r="G167" t="str">
            <v>SANTISTA FRIGORIFICO E DISTRIBUIDOR LTDA</v>
          </cell>
          <cell r="H167" t="str">
            <v>B</v>
          </cell>
          <cell r="I167" t="str">
            <v>S</v>
          </cell>
          <cell r="J167" t="str">
            <v>240800</v>
          </cell>
          <cell r="K167">
            <v>44004</v>
          </cell>
          <cell r="L167" t="str">
            <v>26200624263162000180550050002408001512322287</v>
          </cell>
          <cell r="M167" t="str">
            <v>26 -  Pernambuco</v>
          </cell>
          <cell r="N167">
            <v>5915</v>
          </cell>
        </row>
        <row r="168">
          <cell r="B168" t="str">
            <v>10.894.988/0004-86</v>
          </cell>
          <cell r="C168" t="str">
            <v>HMR</v>
          </cell>
          <cell r="E168" t="str">
            <v>3.3 - Gêneros Alimentação</v>
          </cell>
          <cell r="F168">
            <v>36900733000120</v>
          </cell>
          <cell r="G168" t="str">
            <v>T M VIANA DE ALMEIDA HORTIFRUTI</v>
          </cell>
          <cell r="H168" t="str">
            <v>B</v>
          </cell>
          <cell r="I168" t="str">
            <v>S</v>
          </cell>
          <cell r="J168" t="str">
            <v>2</v>
          </cell>
          <cell r="K168">
            <v>44001</v>
          </cell>
          <cell r="L168" t="str">
            <v>26200636900733000120550010000000021586938812</v>
          </cell>
          <cell r="M168" t="str">
            <v>26 -  Pernambuco</v>
          </cell>
          <cell r="N168">
            <v>2835.3</v>
          </cell>
        </row>
        <row r="169">
          <cell r="B169" t="str">
            <v>10.894.988/0004-86</v>
          </cell>
          <cell r="C169" t="str">
            <v>HMR</v>
          </cell>
          <cell r="E169" t="str">
            <v>3.3 - Gêneros Alimentação</v>
          </cell>
          <cell r="F169">
            <v>36900733000120</v>
          </cell>
          <cell r="G169" t="str">
            <v>T M VIANA DE ALMEIDA HORTIFRUTI</v>
          </cell>
          <cell r="H169" t="str">
            <v>B</v>
          </cell>
          <cell r="I169" t="str">
            <v>S</v>
          </cell>
          <cell r="J169" t="str">
            <v>3</v>
          </cell>
          <cell r="K169">
            <v>44012</v>
          </cell>
          <cell r="L169" t="str">
            <v>26200636900733000120550010000000031443152774</v>
          </cell>
          <cell r="M169" t="str">
            <v>26 -  Pernambuco</v>
          </cell>
          <cell r="N169">
            <v>3522.5</v>
          </cell>
        </row>
        <row r="170">
          <cell r="B170" t="str">
            <v>10.894.988/0004-86</v>
          </cell>
          <cell r="C170" t="str">
            <v>HMR</v>
          </cell>
          <cell r="E170" t="str">
            <v>3.3 - Gêneros Alimentação</v>
          </cell>
          <cell r="F170">
            <v>24351355000193</v>
          </cell>
          <cell r="G170" t="str">
            <v>TACITO DE BRITO PEDROSA ME</v>
          </cell>
          <cell r="H170" t="str">
            <v>B</v>
          </cell>
          <cell r="I170" t="str">
            <v>S</v>
          </cell>
          <cell r="J170" t="str">
            <v>4856</v>
          </cell>
          <cell r="K170">
            <v>43985</v>
          </cell>
          <cell r="L170" t="str">
            <v>26200624351355000193550010000048561194501082</v>
          </cell>
          <cell r="M170" t="str">
            <v>26 -  Pernambuco</v>
          </cell>
          <cell r="N170">
            <v>2545.1</v>
          </cell>
        </row>
        <row r="171">
          <cell r="B171" t="str">
            <v>10.894.988/0004-86</v>
          </cell>
          <cell r="C171" t="str">
            <v>HMR</v>
          </cell>
          <cell r="E171" t="str">
            <v>3.3 - Gêneros Alimentação</v>
          </cell>
          <cell r="F171">
            <v>24351355000193</v>
          </cell>
          <cell r="G171" t="str">
            <v>TACITO DE BRITO PEDROSA ME</v>
          </cell>
          <cell r="H171" t="str">
            <v>B</v>
          </cell>
          <cell r="I171" t="str">
            <v>S</v>
          </cell>
          <cell r="J171" t="str">
            <v>4862</v>
          </cell>
          <cell r="K171">
            <v>43993</v>
          </cell>
          <cell r="L171" t="str">
            <v>26200624351355000193550010000048621558328729</v>
          </cell>
          <cell r="M171" t="str">
            <v>26 -  Pernambuco</v>
          </cell>
          <cell r="N171">
            <v>3720.2</v>
          </cell>
        </row>
        <row r="172">
          <cell r="B172" t="str">
            <v>10.894.988/0004-86</v>
          </cell>
          <cell r="C172" t="str">
            <v>HMR</v>
          </cell>
          <cell r="E172" t="str">
            <v>3.3 - Gêneros Alimentação</v>
          </cell>
          <cell r="F172">
            <v>24351355000193</v>
          </cell>
          <cell r="G172" t="str">
            <v>TACITO DE BRITO PEDROSA ME</v>
          </cell>
          <cell r="H172" t="str">
            <v>B</v>
          </cell>
          <cell r="I172" t="str">
            <v>S</v>
          </cell>
          <cell r="J172" t="str">
            <v>4866</v>
          </cell>
          <cell r="K172">
            <v>43998</v>
          </cell>
          <cell r="L172" t="str">
            <v>26200624351355000193550010000048661595358635</v>
          </cell>
          <cell r="M172" t="str">
            <v>26 -  Pernambuco</v>
          </cell>
          <cell r="N172">
            <v>1540.4</v>
          </cell>
        </row>
        <row r="173">
          <cell r="B173" t="str">
            <v>10.894.988/0004-86</v>
          </cell>
          <cell r="C173" t="str">
            <v>HMR</v>
          </cell>
          <cell r="E173" t="str">
            <v>3.3 - Gêneros Alimentação</v>
          </cell>
          <cell r="F173">
            <v>24351355000193</v>
          </cell>
          <cell r="G173" t="str">
            <v>TACITO DE BRITO PEDROSA ME</v>
          </cell>
          <cell r="H173" t="str">
            <v>B</v>
          </cell>
          <cell r="I173" t="str">
            <v>S</v>
          </cell>
          <cell r="J173" t="str">
            <v>4874</v>
          </cell>
          <cell r="K173">
            <v>44001</v>
          </cell>
          <cell r="L173" t="str">
            <v>26200624351355000193550010000048741382689768</v>
          </cell>
          <cell r="M173" t="str">
            <v>26 -  Pernambuco</v>
          </cell>
          <cell r="N173">
            <v>2642.3</v>
          </cell>
        </row>
        <row r="174">
          <cell r="B174" t="str">
            <v>10.894.988/0004-86</v>
          </cell>
          <cell r="C174" t="str">
            <v>HMR</v>
          </cell>
          <cell r="E174" t="str">
            <v>3.3 - Gêneros Alimentação</v>
          </cell>
          <cell r="F174">
            <v>24351355000193</v>
          </cell>
          <cell r="G174" t="str">
            <v>TACITO DE BRITO PEDROSA ME</v>
          </cell>
          <cell r="H174" t="str">
            <v>B</v>
          </cell>
          <cell r="I174" t="str">
            <v>S</v>
          </cell>
          <cell r="J174" t="str">
            <v>4881</v>
          </cell>
          <cell r="K174">
            <v>44011</v>
          </cell>
          <cell r="L174" t="str">
            <v>26200624351355000193550010000048811147373688</v>
          </cell>
          <cell r="M174" t="str">
            <v>26 -  Pernambuco</v>
          </cell>
          <cell r="N174">
            <v>3140.3</v>
          </cell>
        </row>
        <row r="175">
          <cell r="B175" t="str">
            <v>10.894.988/0004-86</v>
          </cell>
          <cell r="C175" t="str">
            <v>HMR</v>
          </cell>
          <cell r="E175" t="str">
            <v>3.3 - Gêneros Alimentação</v>
          </cell>
          <cell r="F175">
            <v>25529293000120</v>
          </cell>
          <cell r="G175" t="str">
            <v>TAYNA NASCIMENTO DE MELO</v>
          </cell>
          <cell r="H175" t="str">
            <v>B</v>
          </cell>
          <cell r="I175" t="str">
            <v>S</v>
          </cell>
          <cell r="J175" t="str">
            <v>8702</v>
          </cell>
          <cell r="K175">
            <v>43991</v>
          </cell>
          <cell r="L175" t="str">
            <v>26200625529293000120550010000087021215833170</v>
          </cell>
          <cell r="M175" t="str">
            <v>26 -  Pernambuco</v>
          </cell>
          <cell r="N175">
            <v>2136</v>
          </cell>
        </row>
        <row r="176">
          <cell r="B176" t="str">
            <v>10.894.988/0004-86</v>
          </cell>
          <cell r="C176" t="str">
            <v>HMR</v>
          </cell>
          <cell r="E176" t="str">
            <v>3.3 - Gêneros Alimentação</v>
          </cell>
          <cell r="F176">
            <v>25529293000120</v>
          </cell>
          <cell r="G176" t="str">
            <v>TAYNA NASCIMENTO DE MELO</v>
          </cell>
          <cell r="H176" t="str">
            <v>B</v>
          </cell>
          <cell r="I176" t="str">
            <v>S</v>
          </cell>
          <cell r="J176" t="str">
            <v>8802</v>
          </cell>
          <cell r="K176">
            <v>44008</v>
          </cell>
          <cell r="L176" t="str">
            <v>26200625529293000120550010000088021654817647</v>
          </cell>
          <cell r="M176" t="str">
            <v>26 -  Pernambuco</v>
          </cell>
          <cell r="N176">
            <v>3110</v>
          </cell>
        </row>
        <row r="177">
          <cell r="B177" t="str">
            <v>10.894.988/0004-86</v>
          </cell>
          <cell r="C177" t="str">
            <v>HMR</v>
          </cell>
          <cell r="E177" t="str">
            <v>3.3 - Gêneros Alimentação</v>
          </cell>
          <cell r="F177">
            <v>30743270000153</v>
          </cell>
          <cell r="G177" t="str">
            <v>TRIUNFO COMERCIO DE ALIMENTOS, PAP. E MAT. DE LIMPEZA</v>
          </cell>
          <cell r="H177" t="str">
            <v>B</v>
          </cell>
          <cell r="I177" t="str">
            <v>S</v>
          </cell>
          <cell r="J177" t="str">
            <v>2578</v>
          </cell>
          <cell r="K177">
            <v>43984</v>
          </cell>
          <cell r="L177" t="str">
            <v>26200630743270000153550010000025781009666271</v>
          </cell>
          <cell r="M177" t="str">
            <v>26 -  Pernambuco</v>
          </cell>
          <cell r="N177">
            <v>4490</v>
          </cell>
        </row>
        <row r="178">
          <cell r="B178" t="str">
            <v>10.894.988/0004-86</v>
          </cell>
          <cell r="C178" t="str">
            <v>HMR</v>
          </cell>
          <cell r="E178" t="str">
            <v>3.3 - Gêneros Alimentação</v>
          </cell>
          <cell r="F178">
            <v>30743270000153</v>
          </cell>
          <cell r="G178" t="str">
            <v>TRIUNFO COMERCIO DE ALIMENTOS, PAP. E MAT. DE LIMPEZA</v>
          </cell>
          <cell r="H178" t="str">
            <v>B</v>
          </cell>
          <cell r="I178" t="str">
            <v>S</v>
          </cell>
          <cell r="J178" t="str">
            <v>2579</v>
          </cell>
          <cell r="K178">
            <v>43984</v>
          </cell>
          <cell r="L178" t="str">
            <v>26200630743270000153550010000025791006458888</v>
          </cell>
          <cell r="M178" t="str">
            <v>26 -  Pernambuco</v>
          </cell>
          <cell r="N178">
            <v>2178.4</v>
          </cell>
        </row>
        <row r="179">
          <cell r="B179" t="str">
            <v>10.894.988/0004-86</v>
          </cell>
          <cell r="C179" t="str">
            <v>HMR</v>
          </cell>
          <cell r="E179" t="str">
            <v>3.3 - Gêneros Alimentação</v>
          </cell>
          <cell r="F179">
            <v>30743270000153</v>
          </cell>
          <cell r="G179" t="str">
            <v>TRIUNFO COMERCIO DE ALIMENTOS, PAP. E MAT. DE LIMPEZA</v>
          </cell>
          <cell r="H179" t="str">
            <v>B</v>
          </cell>
          <cell r="I179" t="str">
            <v>S</v>
          </cell>
          <cell r="J179" t="str">
            <v>2587</v>
          </cell>
          <cell r="K179">
            <v>43985</v>
          </cell>
          <cell r="L179" t="str">
            <v>26200630743270000153550010000025871002224701</v>
          </cell>
          <cell r="M179" t="str">
            <v>26 -  Pernambuco</v>
          </cell>
          <cell r="N179">
            <v>5757.5</v>
          </cell>
        </row>
        <row r="180">
          <cell r="B180" t="str">
            <v>10.894.988/0004-86</v>
          </cell>
          <cell r="C180" t="str">
            <v>HMR</v>
          </cell>
          <cell r="E180" t="str">
            <v>3.3 - Gêneros Alimentação</v>
          </cell>
          <cell r="F180">
            <v>30743270000153</v>
          </cell>
          <cell r="G180" t="str">
            <v>TRIUNFO COMERCIO DE ALIMENTOS, PAP. E MAT. DE LIMPEZA</v>
          </cell>
          <cell r="H180" t="str">
            <v>B</v>
          </cell>
          <cell r="I180" t="str">
            <v>S</v>
          </cell>
          <cell r="J180" t="str">
            <v>2588</v>
          </cell>
          <cell r="K180">
            <v>43985</v>
          </cell>
          <cell r="L180" t="str">
            <v>26200630743270000153550010000025881002811159</v>
          </cell>
          <cell r="M180" t="str">
            <v>26 -  Pernambuco</v>
          </cell>
          <cell r="N180">
            <v>2321.16</v>
          </cell>
        </row>
        <row r="181">
          <cell r="B181" t="str">
            <v>10.894.988/0004-86</v>
          </cell>
          <cell r="C181" t="str">
            <v>HMR</v>
          </cell>
          <cell r="E181" t="str">
            <v>3.3 - Gêneros Alimentação</v>
          </cell>
          <cell r="F181">
            <v>30743270000153</v>
          </cell>
          <cell r="G181" t="str">
            <v>TRIUNFO COMERCIO DE ALIMENTOS, PAP. E MAT. DE LIMPEZA</v>
          </cell>
          <cell r="H181" t="str">
            <v>B</v>
          </cell>
          <cell r="I181" t="str">
            <v>S</v>
          </cell>
          <cell r="J181" t="str">
            <v>2605</v>
          </cell>
          <cell r="K181">
            <v>43991</v>
          </cell>
          <cell r="L181" t="str">
            <v>26200630743270000153550010000026051002224825</v>
          </cell>
          <cell r="M181" t="str">
            <v>26 -  Pernambuco</v>
          </cell>
          <cell r="N181">
            <v>312</v>
          </cell>
        </row>
        <row r="182">
          <cell r="B182" t="str">
            <v>10.894.988/0004-86</v>
          </cell>
          <cell r="C182" t="str">
            <v>HMR</v>
          </cell>
          <cell r="E182" t="str">
            <v>3.3 - Gêneros Alimentação</v>
          </cell>
          <cell r="F182">
            <v>30743270000153</v>
          </cell>
          <cell r="G182" t="str">
            <v>TRIUNFO COMERCIO DE ALIMENTOS, PAP. E MAT. DE LIMPEZA</v>
          </cell>
          <cell r="H182" t="str">
            <v>B</v>
          </cell>
          <cell r="I182" t="str">
            <v>S</v>
          </cell>
          <cell r="J182" t="str">
            <v>2606</v>
          </cell>
          <cell r="K182">
            <v>43991</v>
          </cell>
          <cell r="L182" t="str">
            <v>26200630743270000153550010000026061004111154</v>
          </cell>
          <cell r="M182" t="str">
            <v>26 -  Pernambuco</v>
          </cell>
          <cell r="N182">
            <v>17783</v>
          </cell>
        </row>
        <row r="183">
          <cell r="B183" t="str">
            <v>10.894.988/0004-86</v>
          </cell>
          <cell r="C183" t="str">
            <v>HMR</v>
          </cell>
          <cell r="E183" t="str">
            <v>3.3 - Gêneros Alimentação</v>
          </cell>
          <cell r="F183">
            <v>30743270000153</v>
          </cell>
          <cell r="G183" t="str">
            <v>TRIUNFO COMERCIO DE ALIMENTOS, PAP. E MAT. DE LIMPEZA</v>
          </cell>
          <cell r="H183" t="str">
            <v>B</v>
          </cell>
          <cell r="I183" t="str">
            <v>S</v>
          </cell>
          <cell r="J183" t="str">
            <v>2607</v>
          </cell>
          <cell r="K183">
            <v>43991</v>
          </cell>
          <cell r="L183" t="str">
            <v>26200630743270000153550010000026071003453334</v>
          </cell>
          <cell r="M183" t="str">
            <v>26 -  Pernambuco</v>
          </cell>
          <cell r="N183">
            <v>2894.3</v>
          </cell>
        </row>
        <row r="184">
          <cell r="B184" t="str">
            <v>10.894.988/0004-86</v>
          </cell>
          <cell r="C184" t="str">
            <v>HMR</v>
          </cell>
          <cell r="E184" t="str">
            <v>3.3 - Gêneros Alimentação</v>
          </cell>
          <cell r="F184">
            <v>30743270000153</v>
          </cell>
          <cell r="G184" t="str">
            <v>TRIUNFO COMERCIO DE ALIMENTOS, PAP. E MAT. DE LIMPEZA</v>
          </cell>
          <cell r="H184" t="str">
            <v>B</v>
          </cell>
          <cell r="I184" t="str">
            <v>S</v>
          </cell>
          <cell r="J184" t="str">
            <v>2610</v>
          </cell>
          <cell r="K184">
            <v>43992</v>
          </cell>
          <cell r="L184" t="str">
            <v>26200630743270000153550010000026101002224833</v>
          </cell>
          <cell r="M184" t="str">
            <v>26 -  Pernambuco</v>
          </cell>
          <cell r="N184">
            <v>7078.5</v>
          </cell>
        </row>
        <row r="185">
          <cell r="B185" t="str">
            <v>10.894.988/0004-86</v>
          </cell>
          <cell r="C185" t="str">
            <v>HMR</v>
          </cell>
          <cell r="E185" t="str">
            <v>3.3 - Gêneros Alimentação</v>
          </cell>
          <cell r="F185">
            <v>30743270000153</v>
          </cell>
          <cell r="G185" t="str">
            <v>TRIUNFO COMERCIO DE ALIMENTOS, PAP. E MAT. DE LIMPEZA</v>
          </cell>
          <cell r="H185" t="str">
            <v>B</v>
          </cell>
          <cell r="I185" t="str">
            <v>S</v>
          </cell>
          <cell r="J185" t="str">
            <v>2612</v>
          </cell>
          <cell r="K185">
            <v>43992</v>
          </cell>
          <cell r="L185" t="str">
            <v>26200630743270000153550010000026121003452338</v>
          </cell>
          <cell r="M185" t="str">
            <v>26 -  Pernambuco</v>
          </cell>
          <cell r="N185">
            <v>8553.41</v>
          </cell>
        </row>
        <row r="186">
          <cell r="B186" t="str">
            <v>10.894.988/0004-86</v>
          </cell>
          <cell r="C186" t="str">
            <v>HMR</v>
          </cell>
          <cell r="E186" t="str">
            <v>3.3 - Gêneros Alimentação</v>
          </cell>
          <cell r="F186">
            <v>30743270000153</v>
          </cell>
          <cell r="G186" t="str">
            <v>TRIUNFO COMERCIO DE ALIMENTOS, PAP. E MAT. DE LIMPEZA</v>
          </cell>
          <cell r="H186" t="str">
            <v>B</v>
          </cell>
          <cell r="I186" t="str">
            <v>S</v>
          </cell>
          <cell r="J186" t="str">
            <v>2633</v>
          </cell>
          <cell r="K186">
            <v>43999</v>
          </cell>
          <cell r="L186" t="str">
            <v>26200630743270000153550010000026331001780117</v>
          </cell>
          <cell r="M186" t="str">
            <v>26 -  Pernambuco</v>
          </cell>
          <cell r="N186">
            <v>722.55</v>
          </cell>
        </row>
        <row r="187">
          <cell r="B187" t="str">
            <v>10.894.988/0004-86</v>
          </cell>
          <cell r="C187" t="str">
            <v>HMR</v>
          </cell>
          <cell r="E187" t="str">
            <v>3.3 - Gêneros Alimentação</v>
          </cell>
          <cell r="F187">
            <v>30743270000153</v>
          </cell>
          <cell r="G187" t="str">
            <v>TRIUNFO COMERCIO DE ALIMENTOS, PAP. E MAT. DE LIMPEZA</v>
          </cell>
          <cell r="H187" t="str">
            <v>B</v>
          </cell>
          <cell r="I187" t="str">
            <v>S</v>
          </cell>
          <cell r="J187" t="str">
            <v>2638</v>
          </cell>
          <cell r="K187">
            <v>44000</v>
          </cell>
          <cell r="L187" t="str">
            <v>26200630743270000153550010000026381005592850</v>
          </cell>
          <cell r="M187" t="str">
            <v>26 -  Pernambuco</v>
          </cell>
          <cell r="N187">
            <v>1500</v>
          </cell>
        </row>
        <row r="188">
          <cell r="B188" t="str">
            <v>10.894.988/0004-86</v>
          </cell>
          <cell r="C188" t="str">
            <v>HMR</v>
          </cell>
          <cell r="E188" t="str">
            <v>3.3 - Gêneros Alimentação</v>
          </cell>
          <cell r="F188">
            <v>30743270000153</v>
          </cell>
          <cell r="G188" t="str">
            <v>TRIUNFO COMERCIO DE ALIMENTOS, PAP. E MAT. DE LIMPEZA</v>
          </cell>
          <cell r="H188" t="str">
            <v>B</v>
          </cell>
          <cell r="I188" t="str">
            <v>S</v>
          </cell>
          <cell r="J188" t="str">
            <v>2640</v>
          </cell>
          <cell r="K188">
            <v>44001</v>
          </cell>
          <cell r="L188" t="str">
            <v>26200630743270000153550010000026401006138884</v>
          </cell>
          <cell r="M188" t="str">
            <v>26 -  Pernambuco</v>
          </cell>
          <cell r="N188">
            <v>278.39999999999998</v>
          </cell>
        </row>
        <row r="189">
          <cell r="B189" t="str">
            <v>10.894.988/0004-86</v>
          </cell>
          <cell r="C189" t="str">
            <v>HMR</v>
          </cell>
          <cell r="E189" t="str">
            <v>3.3 - Gêneros Alimentação</v>
          </cell>
          <cell r="F189">
            <v>30743270000153</v>
          </cell>
          <cell r="G189" t="str">
            <v>TRIUNFO COMERCIO DE ALIMENTOS, PAP. E MAT. DE LIMPEZA</v>
          </cell>
          <cell r="H189" t="str">
            <v>B</v>
          </cell>
          <cell r="I189" t="str">
            <v>S</v>
          </cell>
          <cell r="J189" t="str">
            <v>2671</v>
          </cell>
          <cell r="K189">
            <v>44004</v>
          </cell>
          <cell r="L189" t="str">
            <v>26200630743270000153550010000026711001783117</v>
          </cell>
          <cell r="M189" t="str">
            <v>26 -  Pernambuco</v>
          </cell>
          <cell r="N189">
            <v>15968.6</v>
          </cell>
        </row>
        <row r="190">
          <cell r="B190" t="str">
            <v>10.894.988/0004-86</v>
          </cell>
          <cell r="C190" t="str">
            <v>HMR</v>
          </cell>
          <cell r="E190" t="str">
            <v>3.3 - Gêneros Alimentação</v>
          </cell>
          <cell r="F190">
            <v>30743270000153</v>
          </cell>
          <cell r="G190" t="str">
            <v>TRIUNFO COMERCIO DE ALIMENTOS, PAP. E MAT. DE LIMPEZA</v>
          </cell>
          <cell r="H190" t="str">
            <v>B</v>
          </cell>
          <cell r="I190" t="str">
            <v>S</v>
          </cell>
          <cell r="J190" t="str">
            <v>2682</v>
          </cell>
          <cell r="K190">
            <v>44007</v>
          </cell>
          <cell r="L190" t="str">
            <v>26200630743270000153550010000026821003666251</v>
          </cell>
          <cell r="M190" t="str">
            <v>26 -  Pernambuco</v>
          </cell>
          <cell r="N190">
            <v>14331.49</v>
          </cell>
        </row>
        <row r="191">
          <cell r="B191" t="str">
            <v>10.894.988/0004-86</v>
          </cell>
          <cell r="C191" t="str">
            <v>HMR</v>
          </cell>
          <cell r="E191" t="str">
            <v>3.3 - Gêneros Alimentação</v>
          </cell>
          <cell r="F191">
            <v>30743270000153</v>
          </cell>
          <cell r="G191" t="str">
            <v>TRIUNFO COMERCIO DE ALIMENTOS, PAP. E MAT. DE LIMPEZA</v>
          </cell>
          <cell r="H191" t="str">
            <v>B</v>
          </cell>
          <cell r="I191" t="str">
            <v>S</v>
          </cell>
          <cell r="J191" t="str">
            <v>2683</v>
          </cell>
          <cell r="K191">
            <v>44007</v>
          </cell>
          <cell r="L191" t="str">
            <v>26200630743270000153550010000026831006108885</v>
          </cell>
          <cell r="M191" t="str">
            <v>26 -  Pernambuco</v>
          </cell>
          <cell r="N191">
            <v>116.8</v>
          </cell>
        </row>
        <row r="192">
          <cell r="B192" t="str">
            <v>10.894.988/0004-86</v>
          </cell>
          <cell r="C192" t="str">
            <v>HMR</v>
          </cell>
          <cell r="E192" t="str">
            <v>3.3 - Gêneros Alimentação</v>
          </cell>
          <cell r="F192">
            <v>30743270000153</v>
          </cell>
          <cell r="G192" t="str">
            <v>TRIUNFO COMERCIO DE ALIMENTOS, PAP. E MAT. DE LIMPEZA</v>
          </cell>
          <cell r="H192" t="str">
            <v>B</v>
          </cell>
          <cell r="I192" t="str">
            <v>S</v>
          </cell>
          <cell r="J192" t="str">
            <v>2699</v>
          </cell>
          <cell r="K192">
            <v>44011</v>
          </cell>
          <cell r="L192" t="str">
            <v>26200630743270000153550010000026991004215552</v>
          </cell>
          <cell r="M192" t="str">
            <v>26 -  Pernambuco</v>
          </cell>
          <cell r="N192">
            <v>779.04</v>
          </cell>
        </row>
        <row r="193">
          <cell r="B193" t="str">
            <v>10.894.988/0004-86</v>
          </cell>
          <cell r="C193" t="str">
            <v>HMR</v>
          </cell>
          <cell r="E193" t="str">
            <v>3.3 - Gêneros Alimentação</v>
          </cell>
          <cell r="F193">
            <v>11447578000107</v>
          </cell>
          <cell r="G193" t="str">
            <v xml:space="preserve">AMPLA COMERCIO DE PAPEL E MATERIAL DE LIMPEZA </v>
          </cell>
          <cell r="H193" t="str">
            <v>B</v>
          </cell>
          <cell r="I193" t="str">
            <v>S</v>
          </cell>
          <cell r="J193" t="str">
            <v>1304</v>
          </cell>
          <cell r="K193">
            <v>44000</v>
          </cell>
          <cell r="L193" t="str">
            <v>26200611447578000107550010000013041000014451</v>
          </cell>
          <cell r="M193" t="str">
            <v>26 -  Pernambuco</v>
          </cell>
          <cell r="N193">
            <v>4000</v>
          </cell>
        </row>
        <row r="194">
          <cell r="B194" t="str">
            <v>10.894.988/0004-86</v>
          </cell>
          <cell r="C194" t="str">
            <v>HMR</v>
          </cell>
          <cell r="E194" t="str">
            <v>3.3 - Gêneros Alimentação</v>
          </cell>
          <cell r="F194">
            <v>11447578000107</v>
          </cell>
          <cell r="G194" t="str">
            <v xml:space="preserve">AMPLA COMERCIO DE PAPEL E MATERIAL DE LIMPEZA </v>
          </cell>
          <cell r="H194" t="str">
            <v>B</v>
          </cell>
          <cell r="I194" t="str">
            <v>S</v>
          </cell>
          <cell r="J194" t="str">
            <v>1323</v>
          </cell>
          <cell r="K194">
            <v>44004</v>
          </cell>
          <cell r="L194" t="str">
            <v>2620061147578000107550010000013231000014805</v>
          </cell>
          <cell r="M194" t="str">
            <v>26 -  Pernambuco</v>
          </cell>
          <cell r="N194">
            <v>3128</v>
          </cell>
        </row>
        <row r="195">
          <cell r="B195" t="str">
            <v>10.894.988/0004-86</v>
          </cell>
          <cell r="C195" t="str">
            <v>HMR</v>
          </cell>
          <cell r="E195" t="str">
            <v>3.3 - Gêneros Alimentação</v>
          </cell>
          <cell r="F195">
            <v>16432670000117</v>
          </cell>
          <cell r="G195" t="str">
            <v xml:space="preserve">M&amp;M COMERCIO E DISTRIBUIDORA </v>
          </cell>
          <cell r="H195" t="str">
            <v>B</v>
          </cell>
          <cell r="I195" t="str">
            <v>S</v>
          </cell>
          <cell r="J195" t="str">
            <v>12335</v>
          </cell>
          <cell r="K195">
            <v>44007</v>
          </cell>
          <cell r="L195" t="str">
            <v>26200616432370000117550010000123351850094555</v>
          </cell>
          <cell r="M195" t="str">
            <v>26 -  Pernambuco</v>
          </cell>
          <cell r="N195">
            <v>1585</v>
          </cell>
        </row>
        <row r="196">
          <cell r="B196" t="str">
            <v>10.894.988/0004-86</v>
          </cell>
          <cell r="C196" t="str">
            <v>HMR</v>
          </cell>
          <cell r="E196" t="str">
            <v>3.3 - Gêneros Alimentação</v>
          </cell>
          <cell r="F196">
            <v>11840014000130</v>
          </cell>
          <cell r="G196" t="str">
            <v>MACROPAC PROTEÇÃO E EMBALAGEM LTDA</v>
          </cell>
          <cell r="H196" t="str">
            <v>B</v>
          </cell>
          <cell r="I196" t="str">
            <v>S</v>
          </cell>
          <cell r="J196" t="str">
            <v>289496</v>
          </cell>
          <cell r="K196">
            <v>43976</v>
          </cell>
          <cell r="L196" t="str">
            <v>26200511840014000130550010002894961100715146</v>
          </cell>
          <cell r="M196" t="str">
            <v>26 -  Pernambuco</v>
          </cell>
          <cell r="N196">
            <v>687.5</v>
          </cell>
        </row>
        <row r="197">
          <cell r="B197" t="str">
            <v>10.894.988/0004-86</v>
          </cell>
          <cell r="C197" t="str">
            <v>HMR</v>
          </cell>
          <cell r="E197" t="str">
            <v>3.3 - Gêneros Alimentação</v>
          </cell>
          <cell r="F197">
            <v>11840014000130</v>
          </cell>
          <cell r="G197" t="str">
            <v>MACROPAC PROTEÇÃO E EMBALAGEM LTDA</v>
          </cell>
          <cell r="H197" t="str">
            <v>B</v>
          </cell>
          <cell r="I197" t="str">
            <v>S</v>
          </cell>
          <cell r="J197" t="str">
            <v>289512</v>
          </cell>
          <cell r="K197">
            <v>43976</v>
          </cell>
          <cell r="L197" t="str">
            <v>26200511840014000130550010002895121683587951</v>
          </cell>
          <cell r="M197" t="str">
            <v>26 -  Pernambuco</v>
          </cell>
          <cell r="N197">
            <v>1368</v>
          </cell>
        </row>
        <row r="198">
          <cell r="B198" t="str">
            <v>10.894.988/0004-86</v>
          </cell>
          <cell r="C198" t="str">
            <v>HMR</v>
          </cell>
          <cell r="E198" t="str">
            <v>3.3 - Gêneros Alimentação</v>
          </cell>
          <cell r="F198">
            <v>11840014000130</v>
          </cell>
          <cell r="G198" t="str">
            <v>MACROPAC PROTEÇÃO E EMBALAGEM LTDA</v>
          </cell>
          <cell r="H198" t="str">
            <v>B</v>
          </cell>
          <cell r="I198" t="str">
            <v>S</v>
          </cell>
          <cell r="J198" t="str">
            <v>290244</v>
          </cell>
          <cell r="K198">
            <v>43983</v>
          </cell>
          <cell r="L198" t="str">
            <v>26200611840014000130550010002902441552692488</v>
          </cell>
          <cell r="M198" t="str">
            <v>26 -  Pernambuco</v>
          </cell>
          <cell r="N198">
            <v>964.5</v>
          </cell>
        </row>
        <row r="199">
          <cell r="B199" t="str">
            <v>10.894.988/0004-86</v>
          </cell>
          <cell r="C199" t="str">
            <v>HMR</v>
          </cell>
          <cell r="E199" t="str">
            <v>3.3 - Gêneros Alimentação</v>
          </cell>
          <cell r="F199">
            <v>11840014000130</v>
          </cell>
          <cell r="G199" t="str">
            <v>MACROPAC PROTEÇÃO E EMBALAGEM LTDA</v>
          </cell>
          <cell r="H199" t="str">
            <v>B</v>
          </cell>
          <cell r="I199" t="str">
            <v>S</v>
          </cell>
          <cell r="J199" t="str">
            <v>292598</v>
          </cell>
          <cell r="K199">
            <v>44004</v>
          </cell>
          <cell r="L199" t="str">
            <v>26200611840014000130550010002925981599020989</v>
          </cell>
          <cell r="M199" t="str">
            <v>26 -  Pernambuco</v>
          </cell>
          <cell r="N199">
            <v>482.05</v>
          </cell>
        </row>
        <row r="200">
          <cell r="B200" t="str">
            <v>10.894.988/0004-86</v>
          </cell>
          <cell r="C200" t="str">
            <v>HMR</v>
          </cell>
          <cell r="E200" t="str">
            <v>3.3 - Gêneros Alimentação</v>
          </cell>
          <cell r="F200" t="str">
            <v>07954632000214</v>
          </cell>
          <cell r="G200" t="str">
            <v>REDIL COM IMPORT EXPORT BEM LTDA</v>
          </cell>
          <cell r="H200" t="str">
            <v>B</v>
          </cell>
          <cell r="I200" t="str">
            <v>S</v>
          </cell>
          <cell r="J200" t="str">
            <v>18910</v>
          </cell>
          <cell r="K200">
            <v>43992</v>
          </cell>
          <cell r="L200" t="str">
            <v>26200607954632000214550010000189101303846833</v>
          </cell>
          <cell r="M200" t="str">
            <v>26 -  Pernambuco</v>
          </cell>
          <cell r="N200">
            <v>6261</v>
          </cell>
        </row>
        <row r="201">
          <cell r="B201" t="str">
            <v>10.894.988/0004-86</v>
          </cell>
          <cell r="C201" t="str">
            <v>HMR</v>
          </cell>
          <cell r="E201" t="str">
            <v>3.3 - Gêneros Alimentação</v>
          </cell>
          <cell r="F201" t="str">
            <v>07954632000214</v>
          </cell>
          <cell r="G201" t="str">
            <v>REDIL COM IMPORT EXPORT BEM LTDA</v>
          </cell>
          <cell r="H201" t="str">
            <v>B</v>
          </cell>
          <cell r="I201" t="str">
            <v>S</v>
          </cell>
          <cell r="J201" t="str">
            <v>18953</v>
          </cell>
          <cell r="K201">
            <v>43998</v>
          </cell>
          <cell r="L201" t="str">
            <v>26200607954632000214550010000189531690933384</v>
          </cell>
          <cell r="M201" t="str">
            <v>26 -  Pernambuco</v>
          </cell>
          <cell r="N201">
            <v>6261</v>
          </cell>
        </row>
        <row r="202">
          <cell r="B202" t="str">
            <v>10.894.988/0004-86</v>
          </cell>
          <cell r="C202" t="str">
            <v>HMR</v>
          </cell>
          <cell r="E202" t="str">
            <v>3.3 - Gêneros Alimentação</v>
          </cell>
          <cell r="F202" t="str">
            <v>07954632000214</v>
          </cell>
          <cell r="G202" t="str">
            <v>REDIL COM IMPORT EXPORT BEM LTDA</v>
          </cell>
          <cell r="H202" t="str">
            <v>B</v>
          </cell>
          <cell r="I202" t="str">
            <v>S</v>
          </cell>
          <cell r="J202" t="str">
            <v>19072</v>
          </cell>
          <cell r="K202">
            <v>44012</v>
          </cell>
          <cell r="L202" t="str">
            <v>26200607954632000214550010000190721317795894</v>
          </cell>
          <cell r="M202" t="str">
            <v>26 -  Pernambuco</v>
          </cell>
          <cell r="N202">
            <v>6261</v>
          </cell>
        </row>
        <row r="203">
          <cell r="B203" t="str">
            <v>10.894.988/0004-86</v>
          </cell>
          <cell r="C203" t="str">
            <v>HMR</v>
          </cell>
          <cell r="E203" t="str">
            <v>3.3 - Gêneros Alimentação</v>
          </cell>
          <cell r="F203">
            <v>30743270000153</v>
          </cell>
          <cell r="G203" t="str">
            <v>TRIUNFO COMERCIO DE ALIMENTOS, PAP. E MAT. DE LIMPEZA</v>
          </cell>
          <cell r="H203" t="str">
            <v>B</v>
          </cell>
          <cell r="I203" t="str">
            <v>S</v>
          </cell>
          <cell r="J203" t="str">
            <v>2588</v>
          </cell>
          <cell r="K203">
            <v>43985</v>
          </cell>
          <cell r="L203" t="str">
            <v>26200630743270000153550010000025881002811159</v>
          </cell>
          <cell r="M203" t="str">
            <v>26 -  Pernambuco</v>
          </cell>
          <cell r="N203">
            <v>1572.48</v>
          </cell>
        </row>
        <row r="204">
          <cell r="B204" t="str">
            <v>10.894.988/0004-86</v>
          </cell>
          <cell r="C204" t="str">
            <v>HMR</v>
          </cell>
          <cell r="E204" t="str">
            <v>3.3 - Gêneros Alimentação</v>
          </cell>
          <cell r="F204">
            <v>30743270000153</v>
          </cell>
          <cell r="G204" t="str">
            <v>TRIUNFO COMERCIO DE ALIMENTOS, PAP. E MAT. DE LIMPEZA</v>
          </cell>
          <cell r="H204" t="str">
            <v>B</v>
          </cell>
          <cell r="I204" t="str">
            <v>S</v>
          </cell>
          <cell r="J204" t="str">
            <v>2612</v>
          </cell>
          <cell r="K204">
            <v>43992</v>
          </cell>
          <cell r="L204" t="str">
            <v>26200630743270000153550010000026121003452338</v>
          </cell>
          <cell r="M204" t="str">
            <v>26 -  Pernambuco</v>
          </cell>
          <cell r="N204">
            <v>597</v>
          </cell>
        </row>
        <row r="205">
          <cell r="B205" t="str">
            <v>10.894.988/0004-86</v>
          </cell>
          <cell r="C205" t="str">
            <v>HMR</v>
          </cell>
          <cell r="E205" t="str">
            <v>3.3 - Gêneros Alimentação</v>
          </cell>
          <cell r="F205">
            <v>30743270000153</v>
          </cell>
          <cell r="G205" t="str">
            <v>TRIUNFO COMERCIO DE ALIMENTOS, PAP. E MAT. DE LIMPEZA</v>
          </cell>
          <cell r="H205" t="str">
            <v>B</v>
          </cell>
          <cell r="I205" t="str">
            <v>S</v>
          </cell>
          <cell r="J205" t="str">
            <v>2638</v>
          </cell>
          <cell r="K205">
            <v>44000</v>
          </cell>
          <cell r="L205" t="str">
            <v>26200630743270000153550010000026381005592850</v>
          </cell>
          <cell r="M205" t="str">
            <v>26 -  Pernambuco</v>
          </cell>
          <cell r="N205">
            <v>1560</v>
          </cell>
        </row>
        <row r="206">
          <cell r="B206" t="str">
            <v>10.894.988/0004-86</v>
          </cell>
          <cell r="C206" t="str">
            <v>HMR</v>
          </cell>
          <cell r="E206" t="str">
            <v>3.3 - Gêneros Alimentação</v>
          </cell>
          <cell r="F206">
            <v>30743270000153</v>
          </cell>
          <cell r="G206" t="str">
            <v>TRIUNFO COMERCIO DE ALIMENTOS, PAP. E MAT. DE LIMPEZA</v>
          </cell>
          <cell r="H206" t="str">
            <v>B</v>
          </cell>
          <cell r="I206" t="str">
            <v>S</v>
          </cell>
          <cell r="J206" t="str">
            <v>2682</v>
          </cell>
          <cell r="K206">
            <v>44007</v>
          </cell>
          <cell r="L206" t="str">
            <v>26200630743270000153550010000026821003666251</v>
          </cell>
          <cell r="M206" t="str">
            <v>26 -  Pernambuco</v>
          </cell>
          <cell r="N206">
            <v>633.5</v>
          </cell>
        </row>
        <row r="207">
          <cell r="B207" t="str">
            <v>10.894.988/0004-86</v>
          </cell>
          <cell r="C207" t="str">
            <v>HMR</v>
          </cell>
          <cell r="E207" t="str">
            <v>3.3 - Gêneros Alimentação</v>
          </cell>
          <cell r="F207">
            <v>21759221000118</v>
          </cell>
          <cell r="G207" t="str">
            <v>HIPER PAN FATIMA PANIFICADORA LTDA ME</v>
          </cell>
          <cell r="H207" t="str">
            <v>B</v>
          </cell>
          <cell r="I207" t="str">
            <v>S</v>
          </cell>
          <cell r="J207" t="str">
            <v>4548</v>
          </cell>
          <cell r="K207">
            <v>43983</v>
          </cell>
          <cell r="L207" t="str">
            <v>26200621759221000118551000000045481009367713</v>
          </cell>
          <cell r="M207" t="str">
            <v>26 -  Pernambuco</v>
          </cell>
          <cell r="N207">
            <v>1743.2</v>
          </cell>
        </row>
        <row r="208">
          <cell r="B208" t="str">
            <v>10.894.988/0004-86</v>
          </cell>
          <cell r="C208" t="str">
            <v>HMR</v>
          </cell>
          <cell r="E208" t="str">
            <v>3.3 - Gêneros Alimentação</v>
          </cell>
          <cell r="F208">
            <v>21759221000118</v>
          </cell>
          <cell r="G208" t="str">
            <v>HIPER PAN FATIMA PANIFICADORA LTDA ME</v>
          </cell>
          <cell r="H208" t="str">
            <v>B</v>
          </cell>
          <cell r="I208" t="str">
            <v>S</v>
          </cell>
          <cell r="J208" t="str">
            <v>4557</v>
          </cell>
          <cell r="K208">
            <v>43990</v>
          </cell>
          <cell r="L208" t="str">
            <v>26200621759221000118551000000045571007766377</v>
          </cell>
          <cell r="M208" t="str">
            <v>26 -  Pernambuco</v>
          </cell>
          <cell r="N208">
            <v>1743.2</v>
          </cell>
        </row>
        <row r="209">
          <cell r="B209" t="str">
            <v>10.894.988/0004-86</v>
          </cell>
          <cell r="C209" t="str">
            <v>HMR</v>
          </cell>
          <cell r="E209" t="str">
            <v>3.3 - Gêneros Alimentação</v>
          </cell>
          <cell r="F209">
            <v>21759221000118</v>
          </cell>
          <cell r="G209" t="str">
            <v>HIPER PAN FATIMA PANIFICADORA LTDA ME</v>
          </cell>
          <cell r="H209" t="str">
            <v>B</v>
          </cell>
          <cell r="I209" t="str">
            <v>S</v>
          </cell>
          <cell r="J209" t="str">
            <v>4572</v>
          </cell>
          <cell r="K209">
            <v>43997</v>
          </cell>
          <cell r="L209" t="str">
            <v>26200621759221000118551000000045721003991127</v>
          </cell>
          <cell r="M209" t="str">
            <v>26 -  Pernambuco</v>
          </cell>
          <cell r="N209">
            <v>1529.6</v>
          </cell>
        </row>
        <row r="210">
          <cell r="B210" t="str">
            <v>10.894.988/0004-86</v>
          </cell>
          <cell r="C210" t="str">
            <v>HMR</v>
          </cell>
          <cell r="E210" t="str">
            <v>3.3 - Gêneros Alimentação</v>
          </cell>
          <cell r="F210">
            <v>21759221000118</v>
          </cell>
          <cell r="G210" t="str">
            <v>HIPER PAN FATIMA PANIFICADORA LTDA ME</v>
          </cell>
          <cell r="H210" t="str">
            <v>B</v>
          </cell>
          <cell r="I210" t="str">
            <v>S</v>
          </cell>
          <cell r="J210" t="str">
            <v>4583</v>
          </cell>
          <cell r="K210">
            <v>44004</v>
          </cell>
          <cell r="L210" t="str">
            <v>26200621759221000118551000000045831001590803</v>
          </cell>
          <cell r="M210" t="str">
            <v>26 -  Pernambuco</v>
          </cell>
          <cell r="N210">
            <v>1529.6</v>
          </cell>
        </row>
        <row r="211">
          <cell r="B211" t="str">
            <v>10.894.988/0004-86</v>
          </cell>
          <cell r="C211" t="str">
            <v>HMR</v>
          </cell>
          <cell r="E211" t="str">
            <v>3.3 - Gêneros Alimentação</v>
          </cell>
          <cell r="F211">
            <v>21759221000118</v>
          </cell>
          <cell r="G211" t="str">
            <v>HIPER PAN FATIMA PANIFICADORA LTDA ME</v>
          </cell>
          <cell r="H211" t="str">
            <v>B</v>
          </cell>
          <cell r="I211" t="str">
            <v>S</v>
          </cell>
          <cell r="J211" t="str">
            <v>4595</v>
          </cell>
          <cell r="K211">
            <v>44011</v>
          </cell>
          <cell r="L211" t="str">
            <v>26200621759221000118551000000045951003101061</v>
          </cell>
          <cell r="M211" t="str">
            <v>26 -  Pernambuco</v>
          </cell>
          <cell r="N211">
            <v>1586.2</v>
          </cell>
        </row>
        <row r="212">
          <cell r="B212" t="str">
            <v>10.894.988/0004-86</v>
          </cell>
          <cell r="C212" t="str">
            <v>HMR</v>
          </cell>
          <cell r="E212" t="str">
            <v>3.6 - Material de Expediente</v>
          </cell>
          <cell r="F212">
            <v>11447578000107</v>
          </cell>
          <cell r="G212" t="str">
            <v xml:space="preserve">AMPLA COMERCIO DE PAPEL E MATERIAL DE LIMPEZA </v>
          </cell>
          <cell r="H212" t="str">
            <v>B</v>
          </cell>
          <cell r="I212" t="str">
            <v>S</v>
          </cell>
          <cell r="J212" t="str">
            <v>1185</v>
          </cell>
          <cell r="K212">
            <v>43980</v>
          </cell>
          <cell r="L212" t="str">
            <v>26200511447578000107550010000011851000012541</v>
          </cell>
          <cell r="M212" t="str">
            <v>26 -  Pernambuco</v>
          </cell>
          <cell r="N212">
            <v>601.35</v>
          </cell>
        </row>
        <row r="213">
          <cell r="B213" t="str">
            <v>10.894.988/0004-86</v>
          </cell>
          <cell r="C213" t="str">
            <v>HMR</v>
          </cell>
          <cell r="E213" t="str">
            <v>3.6 - Material de Expediente</v>
          </cell>
          <cell r="F213">
            <v>11447578000107</v>
          </cell>
          <cell r="G213" t="str">
            <v xml:space="preserve">AMPLA COMERCIO DE PAPEL E MATERIAL DE LIMPEZA </v>
          </cell>
          <cell r="H213" t="str">
            <v>B</v>
          </cell>
          <cell r="I213" t="str">
            <v>S</v>
          </cell>
          <cell r="J213" t="str">
            <v>1315</v>
          </cell>
          <cell r="K213">
            <v>44000</v>
          </cell>
          <cell r="L213" t="str">
            <v>26200611447578000107550010000013151000014560</v>
          </cell>
          <cell r="M213" t="str">
            <v>26 -  Pernambuco</v>
          </cell>
          <cell r="N213">
            <v>2544.8000000000002</v>
          </cell>
        </row>
        <row r="214">
          <cell r="B214" t="str">
            <v>10.894.988/0004-86</v>
          </cell>
          <cell r="C214" t="str">
            <v>HMR</v>
          </cell>
          <cell r="E214" t="str">
            <v>3.6 - Material de Expediente</v>
          </cell>
          <cell r="F214">
            <v>11447578000107</v>
          </cell>
          <cell r="G214" t="str">
            <v xml:space="preserve">AMPLA COMERCIO DE PAPEL E MATERIAL DE LIMPEZA </v>
          </cell>
          <cell r="H214" t="str">
            <v>B</v>
          </cell>
          <cell r="I214" t="str">
            <v>S</v>
          </cell>
          <cell r="J214" t="str">
            <v>1328</v>
          </cell>
          <cell r="K214">
            <v>44004</v>
          </cell>
          <cell r="L214" t="str">
            <v>26200611447578000107550010000013281000014933</v>
          </cell>
          <cell r="M214" t="str">
            <v>26 -  Pernambuco</v>
          </cell>
          <cell r="N214">
            <v>171</v>
          </cell>
        </row>
        <row r="215">
          <cell r="B215" t="str">
            <v>10.894.988/0004-86</v>
          </cell>
          <cell r="C215" t="str">
            <v>HMR</v>
          </cell>
          <cell r="E215" t="str">
            <v>3.6 - Material de Expediente</v>
          </cell>
          <cell r="F215">
            <v>33743179000126</v>
          </cell>
          <cell r="G215" t="str">
            <v>CSL MATERIAL DE HIGIENE E PAPELARIA LTDA</v>
          </cell>
          <cell r="H215" t="str">
            <v>B</v>
          </cell>
          <cell r="I215" t="str">
            <v>S</v>
          </cell>
          <cell r="J215" t="str">
            <v>855</v>
          </cell>
          <cell r="K215">
            <v>43979</v>
          </cell>
          <cell r="L215" t="str">
            <v>26200533743179000126550010000008551177694403</v>
          </cell>
          <cell r="M215" t="str">
            <v>26 -  Pernambuco</v>
          </cell>
          <cell r="N215">
            <v>1099.55</v>
          </cell>
        </row>
        <row r="216">
          <cell r="B216" t="str">
            <v>10.894.988/0004-86</v>
          </cell>
          <cell r="C216" t="str">
            <v>HMR</v>
          </cell>
          <cell r="E216" t="str">
            <v>3.1 - Combustíveis e Lubrificantes Automotivos</v>
          </cell>
          <cell r="F216">
            <v>10973568000142</v>
          </cell>
          <cell r="G216" t="str">
            <v>A B SILVA E CIA LTDA</v>
          </cell>
          <cell r="H216" t="str">
            <v>B</v>
          </cell>
          <cell r="I216" t="str">
            <v>S</v>
          </cell>
          <cell r="J216" t="str">
            <v>31767</v>
          </cell>
          <cell r="K216">
            <v>43991</v>
          </cell>
          <cell r="L216" t="str">
            <v>26200610973568000142650030000317671005991816</v>
          </cell>
          <cell r="M216" t="str">
            <v>26 -  Pernambuco</v>
          </cell>
          <cell r="N216">
            <v>165.86</v>
          </cell>
        </row>
        <row r="217">
          <cell r="B217" t="str">
            <v>10.894.988/0004-86</v>
          </cell>
          <cell r="C217" t="str">
            <v>HMR</v>
          </cell>
          <cell r="E217" t="str">
            <v>3.1 - Combustíveis e Lubrificantes Automotivos</v>
          </cell>
          <cell r="F217">
            <v>10973568000142</v>
          </cell>
          <cell r="G217" t="str">
            <v>A B SILVA E CIA LTDA</v>
          </cell>
          <cell r="H217" t="str">
            <v>S</v>
          </cell>
          <cell r="I217" t="str">
            <v>S</v>
          </cell>
          <cell r="J217" t="str">
            <v>31956</v>
          </cell>
          <cell r="K217">
            <v>43993</v>
          </cell>
          <cell r="L217" t="str">
            <v>26200610973568000142650030000319561003762841</v>
          </cell>
          <cell r="M217" t="str">
            <v>26 -  Pernambuco</v>
          </cell>
          <cell r="N217">
            <v>192.19</v>
          </cell>
        </row>
        <row r="218">
          <cell r="B218" t="str">
            <v>10.894.988/0004-86</v>
          </cell>
          <cell r="C218" t="str">
            <v>HMR</v>
          </cell>
          <cell r="E218" t="str">
            <v>3.1 - Combustíveis e Lubrificantes Automotivos</v>
          </cell>
          <cell r="F218">
            <v>12781233000158</v>
          </cell>
          <cell r="G218" t="str">
            <v>PETROCAL PETROLEO CAVALCANTI LTDA</v>
          </cell>
          <cell r="H218" t="str">
            <v>S</v>
          </cell>
          <cell r="I218" t="str">
            <v>S</v>
          </cell>
          <cell r="J218" t="str">
            <v>40645</v>
          </cell>
          <cell r="K218">
            <v>43993</v>
          </cell>
          <cell r="L218" t="str">
            <v>26200612781233000158650020000406451000422313</v>
          </cell>
          <cell r="M218" t="str">
            <v>26 -  Pernambuco</v>
          </cell>
          <cell r="N218">
            <v>50.01</v>
          </cell>
        </row>
        <row r="219">
          <cell r="B219" t="str">
            <v>10.894.988/0004-86</v>
          </cell>
          <cell r="C219" t="str">
            <v>HMR</v>
          </cell>
          <cell r="E219" t="str">
            <v>3.1 - Combustíveis e Lubrificantes Automotivos</v>
          </cell>
          <cell r="F219">
            <v>24336661000150</v>
          </cell>
          <cell r="G219" t="str">
            <v>POSTO LUPP II LTDA</v>
          </cell>
          <cell r="H219" t="str">
            <v>S</v>
          </cell>
          <cell r="I219" t="str">
            <v>S</v>
          </cell>
          <cell r="J219" t="str">
            <v>421979</v>
          </cell>
          <cell r="K219">
            <v>43994</v>
          </cell>
          <cell r="L219" t="str">
            <v>26200624336661000150650010004219791831538339</v>
          </cell>
          <cell r="M219" t="str">
            <v>26 -  Pernambuco</v>
          </cell>
          <cell r="N219">
            <v>100</v>
          </cell>
        </row>
        <row r="220">
          <cell r="B220" t="str">
            <v>10.894.988/0004-86</v>
          </cell>
          <cell r="C220" t="str">
            <v>HMR</v>
          </cell>
          <cell r="E220" t="str">
            <v>3.1 - Combustíveis e Lubrificantes Automotivos</v>
          </cell>
          <cell r="F220">
            <v>24336661000150</v>
          </cell>
          <cell r="G220" t="str">
            <v>POSTO LUPP II LTDA</v>
          </cell>
          <cell r="H220" t="str">
            <v>B</v>
          </cell>
          <cell r="I220" t="str">
            <v>S</v>
          </cell>
          <cell r="J220" t="str">
            <v>421978</v>
          </cell>
          <cell r="K220">
            <v>43994</v>
          </cell>
          <cell r="L220" t="str">
            <v>26200624336661000150650010004219781514732910</v>
          </cell>
          <cell r="M220" t="str">
            <v>26 -  Pernambuco</v>
          </cell>
          <cell r="N220">
            <v>90.01</v>
          </cell>
        </row>
        <row r="221">
          <cell r="B221" t="str">
            <v>10.894.988/0004-86</v>
          </cell>
          <cell r="C221" t="str">
            <v>HMR</v>
          </cell>
          <cell r="E221" t="str">
            <v>3.1 - Combustíveis e Lubrificantes Automotivos</v>
          </cell>
          <cell r="F221">
            <v>24336661000150</v>
          </cell>
          <cell r="G221" t="str">
            <v>POSTO LUPP II LTDA</v>
          </cell>
          <cell r="H221" t="str">
            <v>B</v>
          </cell>
          <cell r="I221" t="str">
            <v>S</v>
          </cell>
          <cell r="J221" t="str">
            <v>423071</v>
          </cell>
          <cell r="K221">
            <v>43996</v>
          </cell>
          <cell r="L221" t="str">
            <v>26200624336661000150650010004230719326792670</v>
          </cell>
          <cell r="M221" t="str">
            <v>26 -  Pernambuco</v>
          </cell>
          <cell r="N221">
            <v>100</v>
          </cell>
        </row>
        <row r="222">
          <cell r="B222" t="str">
            <v>10.894.988/0004-86</v>
          </cell>
          <cell r="C222" t="str">
            <v>HMR</v>
          </cell>
          <cell r="E222" t="str">
            <v>3.1 - Combustíveis e Lubrificantes Automotivos</v>
          </cell>
          <cell r="F222">
            <v>24336661000150</v>
          </cell>
          <cell r="G222" t="str">
            <v>POSTO LUPP II LTDA</v>
          </cell>
          <cell r="H222" t="str">
            <v>B</v>
          </cell>
          <cell r="I222" t="str">
            <v>S</v>
          </cell>
          <cell r="J222" t="str">
            <v>423082</v>
          </cell>
          <cell r="K222">
            <v>43996</v>
          </cell>
          <cell r="L222" t="str">
            <v>26200624336661000150650010004230829817708720</v>
          </cell>
          <cell r="M222" t="str">
            <v>26 -  Pernambuco</v>
          </cell>
          <cell r="N222">
            <v>100</v>
          </cell>
        </row>
        <row r="223">
          <cell r="B223" t="str">
            <v>10.894.988/0004-86</v>
          </cell>
          <cell r="C223" t="str">
            <v>HMR</v>
          </cell>
          <cell r="E223" t="str">
            <v>3.1 - Combustíveis e Lubrificantes Automotivos</v>
          </cell>
          <cell r="F223">
            <v>24336661000150</v>
          </cell>
          <cell r="G223" t="str">
            <v>POSTO LUPP II LTDA</v>
          </cell>
          <cell r="H223" t="str">
            <v>B</v>
          </cell>
          <cell r="I223" t="str">
            <v>S</v>
          </cell>
          <cell r="J223" t="str">
            <v>423416</v>
          </cell>
          <cell r="K223">
            <v>43997</v>
          </cell>
          <cell r="L223" t="str">
            <v>26200624336661000150650010004234161049672336</v>
          </cell>
          <cell r="M223" t="str">
            <v>26 -  Pernambuco</v>
          </cell>
          <cell r="N223">
            <v>100</v>
          </cell>
        </row>
        <row r="224">
          <cell r="B224" t="str">
            <v>10.894.988/0004-86</v>
          </cell>
          <cell r="C224" t="str">
            <v>HMR</v>
          </cell>
          <cell r="E224" t="str">
            <v>3.1 - Combustíveis e Lubrificantes Automotivos</v>
          </cell>
          <cell r="F224">
            <v>24336661000150</v>
          </cell>
          <cell r="G224" t="str">
            <v>POSTO LUPP II LTDA</v>
          </cell>
          <cell r="H224" t="str">
            <v>B</v>
          </cell>
          <cell r="I224" t="str">
            <v>S</v>
          </cell>
          <cell r="J224" t="str">
            <v>423841</v>
          </cell>
          <cell r="K224">
            <v>43998</v>
          </cell>
          <cell r="L224" t="str">
            <v>26200624336661000150650010004238411652376306</v>
          </cell>
          <cell r="M224" t="str">
            <v>26 -  Pernambuco</v>
          </cell>
          <cell r="N224">
            <v>42.96</v>
          </cell>
        </row>
        <row r="225">
          <cell r="B225" t="str">
            <v>10.894.988/0004-86</v>
          </cell>
          <cell r="C225" t="str">
            <v>HMR</v>
          </cell>
          <cell r="E225" t="str">
            <v>3.1 - Combustíveis e Lubrificantes Automotivos</v>
          </cell>
          <cell r="F225">
            <v>24336661000150</v>
          </cell>
          <cell r="G225" t="str">
            <v>POSTO LUPP II LTDA</v>
          </cell>
          <cell r="H225" t="str">
            <v>B</v>
          </cell>
          <cell r="I225" t="str">
            <v>S</v>
          </cell>
          <cell r="J225" t="str">
            <v>423842</v>
          </cell>
          <cell r="K225">
            <v>43998</v>
          </cell>
          <cell r="L225" t="str">
            <v>26200624336661000150650010004238421710907310</v>
          </cell>
          <cell r="M225" t="str">
            <v>26 -  Pernambuco</v>
          </cell>
          <cell r="N225">
            <v>44.02</v>
          </cell>
        </row>
        <row r="226">
          <cell r="B226" t="str">
            <v>10.894.988/0004-86</v>
          </cell>
          <cell r="C226" t="str">
            <v>HMR</v>
          </cell>
          <cell r="E226" t="str">
            <v>3.1 - Combustíveis e Lubrificantes Automotivos</v>
          </cell>
          <cell r="F226">
            <v>24336661000150</v>
          </cell>
          <cell r="G226" t="str">
            <v>POSTO LUPP II LTDA</v>
          </cell>
          <cell r="H226" t="str">
            <v>B</v>
          </cell>
          <cell r="I226" t="str">
            <v>S</v>
          </cell>
          <cell r="J226" t="str">
            <v>424200</v>
          </cell>
          <cell r="K226">
            <v>43999</v>
          </cell>
          <cell r="L226" t="str">
            <v>26200624336661000150650010004242009282013110</v>
          </cell>
          <cell r="M226" t="str">
            <v>26 -  Pernambuco</v>
          </cell>
          <cell r="N226">
            <v>100</v>
          </cell>
        </row>
        <row r="227">
          <cell r="B227" t="str">
            <v>10.894.988/0004-86</v>
          </cell>
          <cell r="C227" t="str">
            <v>HMR</v>
          </cell>
          <cell r="E227" t="str">
            <v>3.1 - Combustíveis e Lubrificantes Automotivos</v>
          </cell>
          <cell r="F227">
            <v>24336661000150</v>
          </cell>
          <cell r="G227" t="str">
            <v>POSTO LUPP II LTDA</v>
          </cell>
          <cell r="H227" t="str">
            <v>B</v>
          </cell>
          <cell r="I227" t="str">
            <v>S</v>
          </cell>
          <cell r="J227" t="str">
            <v>424198</v>
          </cell>
          <cell r="K227">
            <v>43999</v>
          </cell>
          <cell r="L227" t="str">
            <v>26200624336661000150650010004241981101802057</v>
          </cell>
          <cell r="M227" t="str">
            <v>26 -  Pernambuco</v>
          </cell>
          <cell r="N227">
            <v>205.07</v>
          </cell>
        </row>
        <row r="228">
          <cell r="B228" t="str">
            <v>10.894.988/0004-86</v>
          </cell>
          <cell r="C228" t="str">
            <v>HMR</v>
          </cell>
          <cell r="E228" t="str">
            <v>3.1 - Combustíveis e Lubrificantes Automotivos</v>
          </cell>
          <cell r="F228">
            <v>24336661000150</v>
          </cell>
          <cell r="G228" t="str">
            <v>POSTO LUPP II LTDA</v>
          </cell>
          <cell r="H228" t="str">
            <v>B</v>
          </cell>
          <cell r="I228" t="str">
            <v>S</v>
          </cell>
          <cell r="J228" t="str">
            <v>424254</v>
          </cell>
          <cell r="K228">
            <v>43999</v>
          </cell>
          <cell r="L228" t="str">
            <v>26200624336661000150650010004242541187070832</v>
          </cell>
          <cell r="M228" t="str">
            <v>26 -  Pernambuco</v>
          </cell>
          <cell r="N228">
            <v>172.28</v>
          </cell>
        </row>
        <row r="229">
          <cell r="B229" t="str">
            <v>10.894.988/0004-86</v>
          </cell>
          <cell r="C229" t="str">
            <v>HMR</v>
          </cell>
          <cell r="E229" t="str">
            <v>3.1 - Combustíveis e Lubrificantes Automotivos</v>
          </cell>
          <cell r="F229" t="str">
            <v>00216435000178</v>
          </cell>
          <cell r="G229" t="str">
            <v>CUNHA DERIVADOS DE PETROLEO LTDA</v>
          </cell>
          <cell r="H229" t="str">
            <v>B</v>
          </cell>
          <cell r="I229" t="str">
            <v>S</v>
          </cell>
          <cell r="J229" t="str">
            <v>406375</v>
          </cell>
          <cell r="K229">
            <v>44000</v>
          </cell>
          <cell r="L229" t="str">
            <v>26200600216435000178650010004063751110703759</v>
          </cell>
          <cell r="M229" t="str">
            <v>26 -  Pernambuco</v>
          </cell>
          <cell r="N229">
            <v>47.94</v>
          </cell>
        </row>
        <row r="230">
          <cell r="B230" t="str">
            <v>10.894.988/0004-86</v>
          </cell>
          <cell r="C230" t="str">
            <v>HMR</v>
          </cell>
          <cell r="E230" t="str">
            <v>3.1 - Combustíveis e Lubrificantes Automotivos</v>
          </cell>
          <cell r="F230">
            <v>10973568000142</v>
          </cell>
          <cell r="G230" t="str">
            <v>A B SILVA E CIA LTDA</v>
          </cell>
          <cell r="H230" t="str">
            <v>B</v>
          </cell>
          <cell r="I230" t="str">
            <v>S</v>
          </cell>
          <cell r="J230" t="str">
            <v>32807</v>
          </cell>
          <cell r="K230">
            <v>44000</v>
          </cell>
          <cell r="L230" t="str">
            <v>26200610973568000142650030000328071007775284</v>
          </cell>
          <cell r="M230" t="str">
            <v>26 -  Pernambuco</v>
          </cell>
          <cell r="N230">
            <v>100</v>
          </cell>
        </row>
        <row r="231">
          <cell r="B231" t="str">
            <v>10.894.988/0004-86</v>
          </cell>
          <cell r="C231" t="str">
            <v>HMR</v>
          </cell>
          <cell r="E231" t="str">
            <v>3.1 - Combustíveis e Lubrificantes Automotivos</v>
          </cell>
          <cell r="F231" t="str">
            <v>05557705000128</v>
          </cell>
          <cell r="G231" t="str">
            <v>POSTO  ALBATEX LTDA</v>
          </cell>
          <cell r="H231" t="str">
            <v>B</v>
          </cell>
          <cell r="I231" t="str">
            <v>S</v>
          </cell>
          <cell r="J231" t="str">
            <v>51789</v>
          </cell>
          <cell r="K231">
            <v>44003</v>
          </cell>
          <cell r="L231" t="str">
            <v>26200605557705000128650100000517891008962849</v>
          </cell>
          <cell r="M231" t="str">
            <v>26 -  Pernambuco</v>
          </cell>
          <cell r="N231">
            <v>100.03</v>
          </cell>
        </row>
        <row r="232">
          <cell r="B232" t="str">
            <v>10.894.988/0004-86</v>
          </cell>
          <cell r="C232" t="str">
            <v>HMR</v>
          </cell>
          <cell r="E232" t="str">
            <v>3.1 - Combustíveis e Lubrificantes Automotivos</v>
          </cell>
          <cell r="F232" t="str">
            <v>05557705000128</v>
          </cell>
          <cell r="G232" t="str">
            <v>POSTO  ALBATEX LTDA</v>
          </cell>
          <cell r="H232" t="str">
            <v>B</v>
          </cell>
          <cell r="I232" t="str">
            <v>S</v>
          </cell>
          <cell r="J232" t="str">
            <v>51786</v>
          </cell>
          <cell r="K232">
            <v>44003</v>
          </cell>
          <cell r="L232" t="str">
            <v>26200605557705000128650100000517861009424369</v>
          </cell>
          <cell r="M232" t="str">
            <v>26 -  Pernambuco</v>
          </cell>
          <cell r="N232">
            <v>100</v>
          </cell>
        </row>
        <row r="233">
          <cell r="B233" t="str">
            <v>10.894.988/0004-86</v>
          </cell>
          <cell r="C233" t="str">
            <v>HMR</v>
          </cell>
          <cell r="E233" t="str">
            <v>3.1 - Combustíveis e Lubrificantes Automotivos</v>
          </cell>
          <cell r="F233" t="str">
            <v>00216435000178</v>
          </cell>
          <cell r="G233" t="str">
            <v>CUNHA DERIVADOS DE PETROLEO LTDA</v>
          </cell>
          <cell r="H233" t="str">
            <v>B</v>
          </cell>
          <cell r="I233" t="str">
            <v>S</v>
          </cell>
          <cell r="J233" t="str">
            <v>407775</v>
          </cell>
          <cell r="K233">
            <v>44004</v>
          </cell>
          <cell r="L233" t="str">
            <v>26200600216435000178650010004077751473937473</v>
          </cell>
          <cell r="M233" t="str">
            <v>26 -  Pernambuco</v>
          </cell>
          <cell r="N233">
            <v>47.17</v>
          </cell>
        </row>
        <row r="234">
          <cell r="B234" t="str">
            <v>10.894.988/0004-86</v>
          </cell>
          <cell r="C234" t="str">
            <v>HMR</v>
          </cell>
          <cell r="E234" t="str">
            <v>3.1 - Combustíveis e Lubrificantes Automotivos</v>
          </cell>
          <cell r="F234">
            <v>10973568000142</v>
          </cell>
          <cell r="G234" t="str">
            <v>A B SILVA E CIA LTDA</v>
          </cell>
          <cell r="H234" t="str">
            <v>B</v>
          </cell>
          <cell r="I234" t="str">
            <v>S</v>
          </cell>
          <cell r="J234" t="str">
            <v>33700</v>
          </cell>
          <cell r="K234">
            <v>44007</v>
          </cell>
          <cell r="L234" t="str">
            <v>26200610973568000142650030000337001005255524</v>
          </cell>
          <cell r="M234" t="str">
            <v>26 -  Pernambuco</v>
          </cell>
          <cell r="N234">
            <v>100</v>
          </cell>
        </row>
        <row r="235">
          <cell r="B235" t="str">
            <v>10.894.988/0004-86</v>
          </cell>
          <cell r="C235" t="str">
            <v>HMR</v>
          </cell>
          <cell r="E235" t="str">
            <v>3.1 - Combustíveis e Lubrificantes Automotivos</v>
          </cell>
          <cell r="F235" t="str">
            <v>00216435000178</v>
          </cell>
          <cell r="G235" t="str">
            <v>CUNHA DERIVADOS DE PETROLEO LTDA</v>
          </cell>
          <cell r="H235" t="str">
            <v>B</v>
          </cell>
          <cell r="I235" t="str">
            <v>S</v>
          </cell>
          <cell r="J235" t="str">
            <v>409291</v>
          </cell>
          <cell r="K235">
            <v>44008</v>
          </cell>
          <cell r="L235" t="str">
            <v>26200600216435000178650010004092911393486462</v>
          </cell>
          <cell r="M235" t="str">
            <v>26 -  Pernambuco</v>
          </cell>
          <cell r="N235">
            <v>50</v>
          </cell>
        </row>
        <row r="236">
          <cell r="B236" t="str">
            <v>10.894.988/0004-86</v>
          </cell>
          <cell r="C236" t="str">
            <v>HMR</v>
          </cell>
          <cell r="E236" t="str">
            <v>3.1 - Combustíveis e Lubrificantes Automotivos</v>
          </cell>
          <cell r="F236">
            <v>24336661000150</v>
          </cell>
          <cell r="G236" t="str">
            <v>POSTO LUPP II LTDA</v>
          </cell>
          <cell r="H236" t="str">
            <v>B</v>
          </cell>
          <cell r="I236" t="str">
            <v>S</v>
          </cell>
          <cell r="J236" t="str">
            <v>429051</v>
          </cell>
          <cell r="K236">
            <v>44010</v>
          </cell>
          <cell r="L236" t="str">
            <v>26200624336661000150650010004290511004065486</v>
          </cell>
          <cell r="M236" t="str">
            <v>26 -  Pernambuco</v>
          </cell>
          <cell r="N236">
            <v>100</v>
          </cell>
        </row>
        <row r="237">
          <cell r="B237" t="str">
            <v>10.894.988/0004-86</v>
          </cell>
          <cell r="C237" t="str">
            <v>HMR</v>
          </cell>
          <cell r="E237" t="str">
            <v>3.1 - Combustíveis e Lubrificantes Automotivos</v>
          </cell>
          <cell r="F237">
            <v>24336661000150</v>
          </cell>
          <cell r="G237" t="str">
            <v>POSTO LUPP II LTDA</v>
          </cell>
          <cell r="H237" t="str">
            <v>B</v>
          </cell>
          <cell r="I237" t="str">
            <v>S</v>
          </cell>
          <cell r="J237" t="str">
            <v>429052</v>
          </cell>
          <cell r="K237">
            <v>44010</v>
          </cell>
          <cell r="L237" t="str">
            <v>26200624336661000150650010004290521015259250</v>
          </cell>
          <cell r="M237" t="str">
            <v>26 -  Pernambuco</v>
          </cell>
          <cell r="N237">
            <v>100</v>
          </cell>
        </row>
        <row r="238">
          <cell r="B238" t="str">
            <v>10.894.988/0004-86</v>
          </cell>
          <cell r="C238" t="str">
            <v>HMR</v>
          </cell>
          <cell r="E238" t="str">
            <v>3.1 - Combustíveis e Lubrificantes Automotivos</v>
          </cell>
          <cell r="F238">
            <v>24336661000150</v>
          </cell>
          <cell r="G238" t="str">
            <v>POSTO LUPP II LTDA</v>
          </cell>
          <cell r="H238" t="str">
            <v>B</v>
          </cell>
          <cell r="I238" t="str">
            <v>S</v>
          </cell>
          <cell r="J238" t="str">
            <v>429044</v>
          </cell>
          <cell r="K238">
            <v>44010</v>
          </cell>
          <cell r="L238" t="str">
            <v>26200624336661000150650010004290441301599197</v>
          </cell>
          <cell r="M238" t="str">
            <v>26 -  Pernambuco</v>
          </cell>
          <cell r="N238">
            <v>100</v>
          </cell>
        </row>
        <row r="239">
          <cell r="B239" t="str">
            <v>10.894.988/0004-86</v>
          </cell>
          <cell r="C239" t="str">
            <v>HMR</v>
          </cell>
          <cell r="E239" t="str">
            <v>3.1 - Combustíveis e Lubrificantes Automotivos</v>
          </cell>
          <cell r="F239">
            <v>24336661000150</v>
          </cell>
          <cell r="G239" t="str">
            <v>POSTO LUPP II LTDA</v>
          </cell>
          <cell r="H239" t="str">
            <v>B</v>
          </cell>
          <cell r="I239" t="str">
            <v>S</v>
          </cell>
          <cell r="J239" t="str">
            <v>429046</v>
          </cell>
          <cell r="K239">
            <v>44010</v>
          </cell>
          <cell r="L239" t="str">
            <v>26200624336661000150650010004290461587010659</v>
          </cell>
          <cell r="M239" t="str">
            <v>26 -  Pernambuco</v>
          </cell>
          <cell r="N239">
            <v>197.58</v>
          </cell>
        </row>
        <row r="240">
          <cell r="B240" t="str">
            <v>10.894.988/0004-86</v>
          </cell>
          <cell r="C240" t="str">
            <v>HMR</v>
          </cell>
          <cell r="E240" t="str">
            <v>3.1 - Combustíveis e Lubrificantes Automotivos</v>
          </cell>
          <cell r="F240" t="str">
            <v>09275194000102</v>
          </cell>
          <cell r="G240" t="str">
            <v>POSTO JOCKEY COMERCIO VAREJISTA DE COMBUSTIVEL LTDA</v>
          </cell>
          <cell r="H240" t="str">
            <v>B</v>
          </cell>
          <cell r="I240" t="str">
            <v>S</v>
          </cell>
          <cell r="J240" t="str">
            <v>134598</v>
          </cell>
          <cell r="K240">
            <v>44010</v>
          </cell>
          <cell r="L240" t="str">
            <v>26200609275194000102650040001345981001393394</v>
          </cell>
          <cell r="M240" t="str">
            <v>26 -  Pernambuco</v>
          </cell>
          <cell r="N240">
            <v>41.63</v>
          </cell>
        </row>
        <row r="241">
          <cell r="B241" t="str">
            <v>10.894.988/0004-86</v>
          </cell>
          <cell r="C241" t="str">
            <v>HMR</v>
          </cell>
          <cell r="E241" t="str">
            <v>3.1 - Combustíveis e Lubrificantes Automotivos</v>
          </cell>
          <cell r="F241">
            <v>24336661000150</v>
          </cell>
          <cell r="G241" t="str">
            <v>POSTO LUPP II LTDA</v>
          </cell>
          <cell r="H241" t="str">
            <v>B</v>
          </cell>
          <cell r="I241" t="str">
            <v>S</v>
          </cell>
          <cell r="J241" t="str">
            <v>429050</v>
          </cell>
          <cell r="K241">
            <v>44010</v>
          </cell>
          <cell r="L241" t="str">
            <v>26200624336661000150650010004290501780358320</v>
          </cell>
          <cell r="M241" t="str">
            <v>26 -  Pernambuco</v>
          </cell>
          <cell r="N241">
            <v>150</v>
          </cell>
        </row>
        <row r="242">
          <cell r="B242" t="str">
            <v>10.894.988/0004-86</v>
          </cell>
          <cell r="C242" t="str">
            <v>HMR</v>
          </cell>
          <cell r="E242" t="str">
            <v>3.1 - Combustíveis e Lubrificantes Automotivos</v>
          </cell>
          <cell r="F242">
            <v>24336661000150</v>
          </cell>
          <cell r="G242" t="str">
            <v>POSTO LUPP II LTDA</v>
          </cell>
          <cell r="H242" t="str">
            <v>B</v>
          </cell>
          <cell r="I242" t="str">
            <v>S</v>
          </cell>
          <cell r="J242" t="str">
            <v>429047</v>
          </cell>
          <cell r="K242">
            <v>44010</v>
          </cell>
          <cell r="L242" t="str">
            <v>26200624336661000150650010004290471332731730</v>
          </cell>
          <cell r="M242" t="str">
            <v>26 -  Pernambuco</v>
          </cell>
          <cell r="N242">
            <v>100</v>
          </cell>
        </row>
        <row r="243">
          <cell r="B243" t="str">
            <v>10.894.988/0004-86</v>
          </cell>
          <cell r="C243" t="str">
            <v>HMR</v>
          </cell>
          <cell r="E243" t="str">
            <v>3.1 - Combustíveis e Lubrificantes Automotivos</v>
          </cell>
          <cell r="F243">
            <v>24336661000150</v>
          </cell>
          <cell r="G243" t="str">
            <v>POSTO LUPP II LTDA</v>
          </cell>
          <cell r="H243" t="str">
            <v>B</v>
          </cell>
          <cell r="I243" t="str">
            <v>S</v>
          </cell>
          <cell r="J243" t="str">
            <v>429063</v>
          </cell>
          <cell r="K243">
            <v>44010</v>
          </cell>
          <cell r="L243" t="str">
            <v>26200624336661000150650010004290631537408390</v>
          </cell>
          <cell r="M243" t="str">
            <v>26 -  Pernambuco</v>
          </cell>
          <cell r="N243">
            <v>100</v>
          </cell>
        </row>
        <row r="244">
          <cell r="B244" t="str">
            <v>10.894.988/0004-86</v>
          </cell>
          <cell r="C244" t="str">
            <v>HMR</v>
          </cell>
          <cell r="E244" t="str">
            <v>3.1 - Combustíveis e Lubrificantes Automotivos</v>
          </cell>
          <cell r="F244">
            <v>24336661000150</v>
          </cell>
          <cell r="G244" t="str">
            <v>POSTO LUPP II LTDA</v>
          </cell>
          <cell r="H244" t="str">
            <v>B</v>
          </cell>
          <cell r="I244" t="str">
            <v>S</v>
          </cell>
          <cell r="J244" t="str">
            <v>429217</v>
          </cell>
          <cell r="K244">
            <v>44011</v>
          </cell>
          <cell r="L244" t="str">
            <v>26200624336661000150650010004292171958560707</v>
          </cell>
          <cell r="M244" t="str">
            <v>26 -  Pernambuco</v>
          </cell>
          <cell r="N244">
            <v>41.15</v>
          </cell>
        </row>
        <row r="245">
          <cell r="B245" t="str">
            <v>10.894.988/0004-86</v>
          </cell>
          <cell r="C245" t="str">
            <v>HMR</v>
          </cell>
          <cell r="E245" t="str">
            <v>3.1 - Combustíveis e Lubrificantes Automotivos</v>
          </cell>
          <cell r="F245">
            <v>24336661000150</v>
          </cell>
          <cell r="G245" t="str">
            <v>POSTO LUPP II LTDA</v>
          </cell>
          <cell r="H245" t="str">
            <v>B</v>
          </cell>
          <cell r="I245" t="str">
            <v>S</v>
          </cell>
          <cell r="J245" t="str">
            <v>429569</v>
          </cell>
          <cell r="K245">
            <v>44011</v>
          </cell>
          <cell r="L245" t="str">
            <v>26200624336661000150650010004295691601134480</v>
          </cell>
          <cell r="M245" t="str">
            <v>26 -  Pernambuco</v>
          </cell>
          <cell r="N245">
            <v>300</v>
          </cell>
        </row>
        <row r="246">
          <cell r="B246" t="str">
            <v>10.894.988/0004-86</v>
          </cell>
          <cell r="C246" t="str">
            <v>HMR</v>
          </cell>
          <cell r="E246" t="str">
            <v>3.1 - Combustíveis e Lubrificantes Automotivos</v>
          </cell>
          <cell r="F246">
            <v>24336661000150</v>
          </cell>
          <cell r="G246" t="str">
            <v>POSTO LUPP II LTDA</v>
          </cell>
          <cell r="H246" t="str">
            <v>B</v>
          </cell>
          <cell r="I246" t="str">
            <v>S</v>
          </cell>
          <cell r="J246" t="str">
            <v>429605</v>
          </cell>
          <cell r="K246">
            <v>44012</v>
          </cell>
          <cell r="L246" t="str">
            <v>26200624336661000150650010004296051980608440</v>
          </cell>
          <cell r="M246" t="str">
            <v>26 -  Pernambuco</v>
          </cell>
          <cell r="N246">
            <v>100</v>
          </cell>
        </row>
        <row r="247">
          <cell r="B247" t="str">
            <v>10.894.988/0004-86</v>
          </cell>
          <cell r="C247" t="str">
            <v>HMR</v>
          </cell>
          <cell r="E247" t="str">
            <v>3.1 - Combustíveis e Lubrificantes Automotivos</v>
          </cell>
          <cell r="F247" t="str">
            <v>09275194000102</v>
          </cell>
          <cell r="G247" t="str">
            <v>POSTO JOCKEY COMERCIO VAREJISTA DE COMBUSTIVEL LTDA</v>
          </cell>
          <cell r="H247" t="str">
            <v>B</v>
          </cell>
          <cell r="I247" t="str">
            <v>S</v>
          </cell>
          <cell r="J247" t="str">
            <v>134968</v>
          </cell>
          <cell r="K247">
            <v>44012</v>
          </cell>
          <cell r="L247" t="str">
            <v>26200609275194000102650040001349581001397051</v>
          </cell>
          <cell r="M247" t="str">
            <v>26 -  Pernambuco</v>
          </cell>
          <cell r="N247">
            <v>182.93</v>
          </cell>
        </row>
        <row r="248">
          <cell r="B248" t="str">
            <v>10.894.988/0004-86</v>
          </cell>
          <cell r="C248" t="str">
            <v>HMR</v>
          </cell>
          <cell r="E248" t="str">
            <v>3.1 - Combustíveis e Lubrificantes Automotivos</v>
          </cell>
          <cell r="F248" t="str">
            <v>09275194000102</v>
          </cell>
          <cell r="G248" t="str">
            <v>POSTO JOCKEY COMERCIO VAREJISTA DE COMBUSTIVEL LTDA</v>
          </cell>
          <cell r="H248" t="str">
            <v>B</v>
          </cell>
          <cell r="I248" t="str">
            <v>S</v>
          </cell>
          <cell r="J248" t="str">
            <v>105220</v>
          </cell>
          <cell r="K248">
            <v>44012</v>
          </cell>
          <cell r="L248" t="str">
            <v>26200609275194000102650250001052201001080096</v>
          </cell>
          <cell r="M248" t="str">
            <v>26 -  Pernambuco</v>
          </cell>
          <cell r="N248">
            <v>121.03</v>
          </cell>
        </row>
        <row r="249">
          <cell r="B249" t="str">
            <v>10.894.988/0004-86</v>
          </cell>
          <cell r="C249" t="str">
            <v>HMR</v>
          </cell>
          <cell r="E249" t="str">
            <v>3.1 - Combustíveis e Lubrificantes Automotivos</v>
          </cell>
          <cell r="F249">
            <v>24336661000150</v>
          </cell>
          <cell r="G249" t="str">
            <v>POSTO LUPP II LTDA</v>
          </cell>
          <cell r="H249" t="str">
            <v>B</v>
          </cell>
          <cell r="I249" t="str">
            <v>S</v>
          </cell>
          <cell r="J249" t="str">
            <v>429679</v>
          </cell>
          <cell r="K249">
            <v>44012</v>
          </cell>
          <cell r="L249" t="str">
            <v>26200624336661000150650010004296791163697197</v>
          </cell>
          <cell r="M249" t="str">
            <v>26 -  Pernambuco</v>
          </cell>
          <cell r="N249">
            <v>100</v>
          </cell>
        </row>
        <row r="250">
          <cell r="B250" t="str">
            <v>10.894.988/0004-86</v>
          </cell>
          <cell r="C250" t="str">
            <v>HMR</v>
          </cell>
          <cell r="E250" t="str">
            <v>3.1 - Combustíveis e Lubrificantes Automotivos</v>
          </cell>
          <cell r="F250" t="str">
            <v>09275194000102</v>
          </cell>
          <cell r="G250" t="str">
            <v>POSTO JOCKEY COMERCIO VAREJISTA DE COMBUSTIVEL LTDA</v>
          </cell>
          <cell r="H250" t="str">
            <v>B</v>
          </cell>
          <cell r="I250" t="str">
            <v>S</v>
          </cell>
          <cell r="J250" t="str">
            <v>134845</v>
          </cell>
          <cell r="K250">
            <v>44012</v>
          </cell>
          <cell r="L250" t="str">
            <v>26200609275194000102650040001348451001395918</v>
          </cell>
          <cell r="M250" t="str">
            <v>26 -  Pernambuco</v>
          </cell>
          <cell r="N250">
            <v>51.45</v>
          </cell>
        </row>
        <row r="251">
          <cell r="B251" t="str">
            <v>10.894.988/0004-86</v>
          </cell>
          <cell r="C251" t="str">
            <v>HMR</v>
          </cell>
          <cell r="E251" t="str">
            <v>3.2 - Gás e Outros Materiais Engarrafados</v>
          </cell>
          <cell r="F251">
            <v>46395687003551</v>
          </cell>
          <cell r="G251" t="str">
            <v>BAHIANA DISTRIBUIDORA DE GÁS LTDA</v>
          </cell>
          <cell r="H251" t="str">
            <v>B</v>
          </cell>
          <cell r="I251" t="str">
            <v>S</v>
          </cell>
          <cell r="J251" t="str">
            <v>3472</v>
          </cell>
          <cell r="K251">
            <v>43997</v>
          </cell>
          <cell r="L251" t="str">
            <v>26200646395687003551550420000034721660318144</v>
          </cell>
          <cell r="M251" t="str">
            <v>26 -  Pernambuco</v>
          </cell>
          <cell r="N251">
            <v>2551.64</v>
          </cell>
        </row>
        <row r="252">
          <cell r="B252" t="str">
            <v>10.894.988/0004-86</v>
          </cell>
          <cell r="C252" t="str">
            <v>HMR</v>
          </cell>
          <cell r="E252" t="str">
            <v xml:space="preserve">3.9 - Material para Manutenção de Bens Imóveis </v>
          </cell>
          <cell r="F252">
            <v>24050824000304</v>
          </cell>
          <cell r="G252" t="str">
            <v>ARISTEU JOSINO DE MACENA &amp; CIA LTDA</v>
          </cell>
          <cell r="H252" t="str">
            <v>B</v>
          </cell>
          <cell r="I252" t="str">
            <v>S</v>
          </cell>
          <cell r="J252" t="str">
            <v>1249</v>
          </cell>
          <cell r="K252">
            <v>43915</v>
          </cell>
          <cell r="L252" t="str">
            <v>26200324050824000304550010000012491280328840</v>
          </cell>
          <cell r="M252" t="str">
            <v>26 -  Pernambuco</v>
          </cell>
          <cell r="N252">
            <v>1068.1400000000001</v>
          </cell>
        </row>
        <row r="253">
          <cell r="B253" t="str">
            <v>10.894.988/0004-86</v>
          </cell>
          <cell r="C253" t="str">
            <v>HMR</v>
          </cell>
          <cell r="E253" t="str">
            <v xml:space="preserve">3.9 - Material para Manutenção de Bens Imóveis </v>
          </cell>
          <cell r="F253">
            <v>24556839000179</v>
          </cell>
          <cell r="G253" t="str">
            <v>ARMAZEM COMERCIAL NOVO LAR LTDA</v>
          </cell>
          <cell r="H253" t="str">
            <v>B</v>
          </cell>
          <cell r="I253" t="str">
            <v>S</v>
          </cell>
          <cell r="J253" t="str">
            <v>7732</v>
          </cell>
          <cell r="K253">
            <v>43986</v>
          </cell>
          <cell r="L253" t="str">
            <v>26200624556839000179550010000077321190077327</v>
          </cell>
          <cell r="M253" t="str">
            <v>26 -  Pernambuco</v>
          </cell>
          <cell r="N253">
            <v>327</v>
          </cell>
        </row>
        <row r="254">
          <cell r="B254" t="str">
            <v>10.894.988/0004-86</v>
          </cell>
          <cell r="C254" t="str">
            <v>HMR</v>
          </cell>
          <cell r="E254" t="str">
            <v xml:space="preserve">3.9 - Material para Manutenção de Bens Imóveis </v>
          </cell>
          <cell r="F254" t="str">
            <v>04917296001132</v>
          </cell>
          <cell r="G254" t="str">
            <v>AVIL TEXTIL LTDA</v>
          </cell>
          <cell r="H254" t="str">
            <v>B</v>
          </cell>
          <cell r="I254" t="str">
            <v>S</v>
          </cell>
          <cell r="J254" t="str">
            <v>3647</v>
          </cell>
          <cell r="K254">
            <v>43911</v>
          </cell>
          <cell r="L254" t="str">
            <v>26200304917296001132550030000036471000036480</v>
          </cell>
          <cell r="M254" t="str">
            <v>26 -  Pernambuco</v>
          </cell>
          <cell r="N254">
            <v>251.8</v>
          </cell>
        </row>
        <row r="255">
          <cell r="B255" t="str">
            <v>10.894.988/0004-86</v>
          </cell>
          <cell r="C255" t="str">
            <v>HMR</v>
          </cell>
          <cell r="E255" t="str">
            <v xml:space="preserve">3.9 - Material para Manutenção de Bens Imóveis </v>
          </cell>
          <cell r="F255" t="str">
            <v>04246291000153</v>
          </cell>
          <cell r="G255" t="str">
            <v>BARRETO COM E SERVIÇO LTDA</v>
          </cell>
          <cell r="H255" t="str">
            <v>B</v>
          </cell>
          <cell r="I255" t="str">
            <v>S</v>
          </cell>
          <cell r="J255" t="str">
            <v>2951</v>
          </cell>
          <cell r="K255">
            <v>43930</v>
          </cell>
          <cell r="L255" t="str">
            <v>26200404246291000153550010000029511190029519</v>
          </cell>
          <cell r="M255" t="str">
            <v>26 -  Pernambuco</v>
          </cell>
          <cell r="N255">
            <v>927.26</v>
          </cell>
        </row>
        <row r="256">
          <cell r="B256" t="str">
            <v>10.894.988/0004-86</v>
          </cell>
          <cell r="C256" t="str">
            <v>HMR</v>
          </cell>
          <cell r="E256" t="str">
            <v xml:space="preserve">3.9 - Material para Manutenção de Bens Imóveis </v>
          </cell>
          <cell r="F256">
            <v>14951481000125</v>
          </cell>
          <cell r="G256" t="str">
            <v>BM COM E SERV DE EQPTOS MEDICO HOSPITALARES</v>
          </cell>
          <cell r="H256" t="str">
            <v>B</v>
          </cell>
          <cell r="I256" t="str">
            <v>S</v>
          </cell>
          <cell r="J256" t="str">
            <v>601</v>
          </cell>
          <cell r="K256">
            <v>43971</v>
          </cell>
          <cell r="L256" t="str">
            <v>26200514951481000125550010000006011000003981</v>
          </cell>
          <cell r="M256" t="str">
            <v>26 -  Pernambuco</v>
          </cell>
          <cell r="N256">
            <v>4560</v>
          </cell>
        </row>
        <row r="257">
          <cell r="B257" t="str">
            <v>10.894.988/0004-86</v>
          </cell>
          <cell r="C257" t="str">
            <v>HMR</v>
          </cell>
          <cell r="E257" t="str">
            <v xml:space="preserve">3.9 - Material para Manutenção de Bens Imóveis </v>
          </cell>
          <cell r="F257" t="str">
            <v>09570284000126</v>
          </cell>
          <cell r="G257" t="str">
            <v>CAMPOSFRIO REFRIGERAÇÃO LTDA</v>
          </cell>
          <cell r="H257" t="str">
            <v>B</v>
          </cell>
          <cell r="I257" t="str">
            <v>S</v>
          </cell>
          <cell r="J257" t="str">
            <v>23380</v>
          </cell>
          <cell r="K257">
            <v>43994</v>
          </cell>
          <cell r="L257" t="str">
            <v>26200609570284000126550010000233801000962460</v>
          </cell>
          <cell r="M257" t="str">
            <v>26 -  Pernambuco</v>
          </cell>
          <cell r="N257">
            <v>735</v>
          </cell>
        </row>
        <row r="258">
          <cell r="B258" t="str">
            <v>10.894.988/0004-86</v>
          </cell>
          <cell r="C258" t="str">
            <v>HMR</v>
          </cell>
          <cell r="E258" t="str">
            <v xml:space="preserve">3.9 - Material para Manutenção de Bens Imóveis </v>
          </cell>
          <cell r="F258" t="str">
            <v>09570284000126</v>
          </cell>
          <cell r="G258" t="str">
            <v>CAMPOSFRIO REFRIGERAÇÃO LTDA</v>
          </cell>
          <cell r="H258" t="str">
            <v>B</v>
          </cell>
          <cell r="I258" t="str">
            <v>S</v>
          </cell>
          <cell r="J258" t="str">
            <v>23494</v>
          </cell>
          <cell r="K258">
            <v>44008</v>
          </cell>
          <cell r="L258" t="str">
            <v>26200609570284000126550010000234941000964626</v>
          </cell>
          <cell r="M258" t="str">
            <v>26 -  Pernambuco</v>
          </cell>
          <cell r="N258">
            <v>1278</v>
          </cell>
        </row>
        <row r="259">
          <cell r="B259" t="str">
            <v>10.894.988/0004-86</v>
          </cell>
          <cell r="C259" t="str">
            <v>HMR</v>
          </cell>
          <cell r="E259" t="str">
            <v xml:space="preserve">3.9 - Material para Manutenção de Bens Imóveis </v>
          </cell>
          <cell r="F259">
            <v>12936474000129</v>
          </cell>
          <cell r="G259" t="str">
            <v xml:space="preserve">KARLA ISA BEZERRA ME </v>
          </cell>
          <cell r="H259" t="str">
            <v>B</v>
          </cell>
          <cell r="I259" t="str">
            <v>S</v>
          </cell>
          <cell r="J259" t="str">
            <v>16788</v>
          </cell>
          <cell r="K259">
            <v>43980</v>
          </cell>
          <cell r="L259" t="str">
            <v>26200512936474000129550000000167881179710366</v>
          </cell>
          <cell r="M259" t="str">
            <v>26 -  Pernambuco</v>
          </cell>
          <cell r="N259">
            <v>281.14999999999998</v>
          </cell>
        </row>
        <row r="260">
          <cell r="B260" t="str">
            <v>10.894.988/0004-86</v>
          </cell>
          <cell r="C260" t="str">
            <v>HMR</v>
          </cell>
          <cell r="E260" t="str">
            <v xml:space="preserve">3.9 - Material para Manutenção de Bens Imóveis </v>
          </cell>
          <cell r="F260">
            <v>24362877000190</v>
          </cell>
          <cell r="G260" t="str">
            <v>LUCAS SANTOS LEITE</v>
          </cell>
          <cell r="H260" t="str">
            <v>B</v>
          </cell>
          <cell r="I260" t="str">
            <v>S</v>
          </cell>
          <cell r="J260" t="str">
            <v>400</v>
          </cell>
          <cell r="K260">
            <v>44005</v>
          </cell>
          <cell r="L260" t="str">
            <v>26200624362877000190550010000004001792033631</v>
          </cell>
          <cell r="M260" t="str">
            <v>26 -  Pernambuco</v>
          </cell>
          <cell r="N260">
            <v>843.1</v>
          </cell>
        </row>
        <row r="261">
          <cell r="B261" t="str">
            <v>10.894.988/0004-86</v>
          </cell>
          <cell r="C261" t="str">
            <v>HMR</v>
          </cell>
          <cell r="E261" t="str">
            <v xml:space="preserve">3.9 - Material para Manutenção de Bens Imóveis </v>
          </cell>
          <cell r="F261">
            <v>41057399000396</v>
          </cell>
          <cell r="G261" t="str">
            <v>MADECENTER LTDA</v>
          </cell>
          <cell r="H261" t="str">
            <v>B</v>
          </cell>
          <cell r="I261" t="str">
            <v>S</v>
          </cell>
          <cell r="J261" t="str">
            <v>24533</v>
          </cell>
          <cell r="K261">
            <v>43987</v>
          </cell>
          <cell r="L261" t="str">
            <v>26200641057399000396550010000245331367620120</v>
          </cell>
          <cell r="M261" t="str">
            <v>26 -  Pernambuco</v>
          </cell>
          <cell r="N261">
            <v>18.02</v>
          </cell>
        </row>
        <row r="262">
          <cell r="B262" t="str">
            <v>10.894.988/0004-86</v>
          </cell>
          <cell r="C262" t="str">
            <v>HMR</v>
          </cell>
          <cell r="E262" t="str">
            <v xml:space="preserve">3.9 - Material para Manutenção de Bens Imóveis </v>
          </cell>
          <cell r="F262">
            <v>13596165000110</v>
          </cell>
          <cell r="G262" t="str">
            <v>RESSEG DISTRIBUIDORA LTDA</v>
          </cell>
          <cell r="H262" t="str">
            <v>B</v>
          </cell>
          <cell r="I262" t="str">
            <v>S</v>
          </cell>
          <cell r="J262" t="str">
            <v>74173</v>
          </cell>
          <cell r="K262">
            <v>44001</v>
          </cell>
          <cell r="L262" t="str">
            <v>26200613596165000110550010000741731841421736</v>
          </cell>
          <cell r="M262" t="str">
            <v>26 -  Pernambuco</v>
          </cell>
          <cell r="N262">
            <v>417.8</v>
          </cell>
        </row>
        <row r="263">
          <cell r="B263" t="str">
            <v>10.894.988/0004-86</v>
          </cell>
          <cell r="C263" t="str">
            <v>HMR</v>
          </cell>
          <cell r="E263" t="str">
            <v xml:space="preserve">3.9 - Material para Manutenção de Bens Imóveis </v>
          </cell>
          <cell r="F263">
            <v>11730399000182</v>
          </cell>
          <cell r="G263" t="str">
            <v>R. RODRIGUES DA CRUZ EIRELI</v>
          </cell>
          <cell r="H263" t="str">
            <v>B</v>
          </cell>
          <cell r="I263" t="str">
            <v>S</v>
          </cell>
          <cell r="J263" t="str">
            <v>4842</v>
          </cell>
          <cell r="K263">
            <v>44011</v>
          </cell>
          <cell r="L263" t="str">
            <v>26200611730399000182550010000048421251680060</v>
          </cell>
          <cell r="M263" t="str">
            <v>26 -  Pernambuco</v>
          </cell>
          <cell r="N263">
            <v>85</v>
          </cell>
        </row>
        <row r="264">
          <cell r="B264" t="str">
            <v>10.894.988/0004-86</v>
          </cell>
          <cell r="C264" t="str">
            <v>HMR</v>
          </cell>
          <cell r="E264" t="str">
            <v xml:space="preserve">3.10 - Material para Manutenção de Bens Móveis </v>
          </cell>
          <cell r="F264">
            <v>14951481000125</v>
          </cell>
          <cell r="G264" t="str">
            <v>BM COM E SERV DE EQPTOS MEDICO HOSPITALARES</v>
          </cell>
          <cell r="H264" t="str">
            <v>B</v>
          </cell>
          <cell r="I264" t="str">
            <v>S</v>
          </cell>
          <cell r="J264" t="str">
            <v>585</v>
          </cell>
          <cell r="K264">
            <v>43924</v>
          </cell>
          <cell r="L264" t="str">
            <v>26200414951481000125550010000005851000003826</v>
          </cell>
          <cell r="M264" t="str">
            <v>26 -  Pernambuco</v>
          </cell>
          <cell r="N264">
            <v>3340</v>
          </cell>
        </row>
        <row r="265">
          <cell r="B265" t="str">
            <v>10.894.988/0004-86</v>
          </cell>
          <cell r="C265" t="str">
            <v>HMR</v>
          </cell>
          <cell r="E265" t="str">
            <v xml:space="preserve">3.10 - Material para Manutenção de Bens Móveis </v>
          </cell>
          <cell r="F265">
            <v>58295213002111</v>
          </cell>
          <cell r="G265" t="str">
            <v>PHILIPS MEDICAL SYSTEMS LTDA</v>
          </cell>
          <cell r="H265" t="str">
            <v>B</v>
          </cell>
          <cell r="I265" t="str">
            <v>S</v>
          </cell>
          <cell r="J265" t="str">
            <v>23082</v>
          </cell>
          <cell r="K265">
            <v>43922</v>
          </cell>
          <cell r="L265" t="str">
            <v>31200458295213002111550010000230821275787411</v>
          </cell>
          <cell r="M265" t="str">
            <v>26 -  Pernambuco</v>
          </cell>
          <cell r="N265">
            <v>22900</v>
          </cell>
        </row>
        <row r="266">
          <cell r="B266" t="str">
            <v>10.894.988/0004-86</v>
          </cell>
          <cell r="C266" t="str">
            <v>HMR</v>
          </cell>
          <cell r="E266" t="str">
            <v>3.99 - Outras despesas com Material de Consumo</v>
          </cell>
          <cell r="F266">
            <v>17801543000100</v>
          </cell>
          <cell r="G266" t="str">
            <v>GILSON CRISTOVÃO DE AGUIAR ME</v>
          </cell>
          <cell r="H266" t="str">
            <v>B</v>
          </cell>
          <cell r="I266" t="str">
            <v>S</v>
          </cell>
          <cell r="J266" t="str">
            <v>1349</v>
          </cell>
          <cell r="K266">
            <v>43987</v>
          </cell>
          <cell r="L266" t="str">
            <v>26200617801543000100550010000013491039376870</v>
          </cell>
          <cell r="M266" t="str">
            <v>26 -  Pernambuco</v>
          </cell>
          <cell r="N266">
            <v>1890</v>
          </cell>
        </row>
        <row r="267">
          <cell r="B267" t="str">
            <v>10.894.988/0004-86</v>
          </cell>
          <cell r="C267" t="str">
            <v>HMR</v>
          </cell>
          <cell r="E267" t="str">
            <v>3.99 - Outras despesas com Material de Consumo</v>
          </cell>
          <cell r="F267">
            <v>13596165000110</v>
          </cell>
          <cell r="G267" t="str">
            <v>RESSEG DISTRIBUIDORA LTDA</v>
          </cell>
          <cell r="H267" t="str">
            <v>B</v>
          </cell>
          <cell r="I267" t="str">
            <v>S</v>
          </cell>
          <cell r="J267" t="str">
            <v>74182</v>
          </cell>
          <cell r="K267">
            <v>44001</v>
          </cell>
          <cell r="L267" t="str">
            <v>26200613596165000110550010000741821028414734</v>
          </cell>
          <cell r="M267" t="str">
            <v>26 -  Pernambuco</v>
          </cell>
          <cell r="N267">
            <v>449.67</v>
          </cell>
        </row>
        <row r="268">
          <cell r="B268" t="str">
            <v>10.894.988/0004-86</v>
          </cell>
          <cell r="C268" t="str">
            <v>HMR</v>
          </cell>
          <cell r="E268" t="str">
            <v xml:space="preserve">3.8 - Uniformes, Tecidos e Aviamentos </v>
          </cell>
          <cell r="F268" t="str">
            <v>04917296001132</v>
          </cell>
          <cell r="G268" t="str">
            <v>AVIL TEXTIL LTDA</v>
          </cell>
          <cell r="H268" t="str">
            <v>B</v>
          </cell>
          <cell r="I268" t="str">
            <v>S</v>
          </cell>
          <cell r="J268" t="str">
            <v>3647</v>
          </cell>
          <cell r="K268">
            <v>43911</v>
          </cell>
          <cell r="L268" t="str">
            <v>26200304917296001132550030000036471000036480</v>
          </cell>
          <cell r="M268" t="str">
            <v>26 -  Pernambuco</v>
          </cell>
          <cell r="N268">
            <v>154961.62</v>
          </cell>
        </row>
        <row r="269">
          <cell r="B269" t="str">
            <v>10.894.988/0004-86</v>
          </cell>
          <cell r="C269" t="str">
            <v>HMR</v>
          </cell>
          <cell r="E269" t="str">
            <v xml:space="preserve">3.8 - Uniformes, Tecidos e Aviamentos </v>
          </cell>
          <cell r="F269" t="str">
            <v>04917296001132</v>
          </cell>
          <cell r="G269" t="str">
            <v>AVIL TEXTIL LTDA</v>
          </cell>
          <cell r="H269" t="str">
            <v>B</v>
          </cell>
          <cell r="I269" t="str">
            <v>S</v>
          </cell>
          <cell r="J269" t="str">
            <v>3656</v>
          </cell>
          <cell r="K269">
            <v>43915</v>
          </cell>
          <cell r="L269" t="str">
            <v>26200304917296001132550030000036561000036579</v>
          </cell>
          <cell r="M269" t="str">
            <v>26 -  Pernambuco</v>
          </cell>
          <cell r="N269">
            <v>3150</v>
          </cell>
        </row>
        <row r="270">
          <cell r="B270" t="str">
            <v>10.894.988/0004-86</v>
          </cell>
          <cell r="C270" t="str">
            <v>HMR</v>
          </cell>
          <cell r="E270" t="str">
            <v xml:space="preserve">3.8 - Uniformes, Tecidos e Aviamentos </v>
          </cell>
          <cell r="F270" t="str">
            <v>04917296001132</v>
          </cell>
          <cell r="G270" t="str">
            <v>AVIL TEXTIL LTDA</v>
          </cell>
          <cell r="H270" t="str">
            <v>B</v>
          </cell>
          <cell r="I270" t="str">
            <v>S</v>
          </cell>
          <cell r="J270" t="str">
            <v>5002</v>
          </cell>
          <cell r="K270">
            <v>44007</v>
          </cell>
          <cell r="L270" t="str">
            <v>26200604917296001132550030000050021000050039</v>
          </cell>
          <cell r="M270" t="str">
            <v>26 -  Pernambuco</v>
          </cell>
          <cell r="N270">
            <v>359</v>
          </cell>
        </row>
        <row r="271">
          <cell r="B271" t="str">
            <v>10.894.988/0004-86</v>
          </cell>
          <cell r="C271" t="str">
            <v>HMR</v>
          </cell>
          <cell r="E271" t="str">
            <v xml:space="preserve">3.8 - Uniformes, Tecidos e Aviamentos </v>
          </cell>
          <cell r="F271">
            <v>15583361000185</v>
          </cell>
          <cell r="G271" t="str">
            <v>GILVAN P DA SILVA ARMARINHO</v>
          </cell>
          <cell r="H271" t="str">
            <v>B</v>
          </cell>
          <cell r="I271" t="str">
            <v>S</v>
          </cell>
          <cell r="J271" t="str">
            <v>767</v>
          </cell>
          <cell r="K271">
            <v>43927</v>
          </cell>
          <cell r="L271" t="str">
            <v>26200415583361000185550010000007671177804658</v>
          </cell>
          <cell r="M271" t="str">
            <v>26 -  Pernambuco</v>
          </cell>
          <cell r="N271">
            <v>32860</v>
          </cell>
        </row>
        <row r="272">
          <cell r="B272" t="str">
            <v>10.894.988/0004-86</v>
          </cell>
          <cell r="C272" t="str">
            <v>HMR</v>
          </cell>
          <cell r="E272" t="str">
            <v xml:space="preserve">3.8 - Uniformes, Tecidos e Aviamentos </v>
          </cell>
          <cell r="F272">
            <v>15583361000185</v>
          </cell>
          <cell r="G272" t="str">
            <v>GILVAN P DA SILVA ARMARINHO</v>
          </cell>
          <cell r="H272" t="str">
            <v>B</v>
          </cell>
          <cell r="I272" t="str">
            <v>S</v>
          </cell>
          <cell r="J272" t="str">
            <v>799</v>
          </cell>
          <cell r="K272">
            <v>43958</v>
          </cell>
          <cell r="L272" t="str">
            <v>26200515583361000185550010000007991447777981</v>
          </cell>
          <cell r="M272" t="str">
            <v>26 -  Pernambuco</v>
          </cell>
          <cell r="N272">
            <v>66344.94</v>
          </cell>
        </row>
        <row r="273">
          <cell r="B273" t="str">
            <v>10.894.988/0004-86</v>
          </cell>
          <cell r="C273" t="str">
            <v>HMR</v>
          </cell>
          <cell r="E273" t="str">
            <v xml:space="preserve">3.8 - Uniformes, Tecidos e Aviamentos </v>
          </cell>
          <cell r="F273">
            <v>12936474000129</v>
          </cell>
          <cell r="G273" t="str">
            <v xml:space="preserve">KARLA ISA BEZERRA ME </v>
          </cell>
          <cell r="H273" t="str">
            <v>B</v>
          </cell>
          <cell r="I273" t="str">
            <v>S</v>
          </cell>
          <cell r="J273" t="str">
            <v>16914</v>
          </cell>
          <cell r="K273">
            <v>43999</v>
          </cell>
          <cell r="L273" t="str">
            <v>26200612936474000129550000000169141418099736</v>
          </cell>
          <cell r="M273" t="str">
            <v>26 -  Pernambuco</v>
          </cell>
          <cell r="N273">
            <v>1256</v>
          </cell>
        </row>
        <row r="274">
          <cell r="B274" t="str">
            <v>10.894.988/0004-86</v>
          </cell>
          <cell r="C274" t="str">
            <v>HMR</v>
          </cell>
          <cell r="E274" t="str">
            <v xml:space="preserve">3.8 - Uniformes, Tecidos e Aviamentos </v>
          </cell>
          <cell r="F274">
            <v>11840014000130</v>
          </cell>
          <cell r="G274" t="str">
            <v>MACROPAC PROTEÇÃO E EMBALAGEM LTDA</v>
          </cell>
          <cell r="H274" t="str">
            <v>B</v>
          </cell>
          <cell r="I274" t="str">
            <v>S</v>
          </cell>
          <cell r="J274" t="str">
            <v>292493</v>
          </cell>
          <cell r="K274">
            <v>44001</v>
          </cell>
          <cell r="L274" t="str">
            <v>26200611840014000130550010002924931510902837</v>
          </cell>
          <cell r="M274" t="str">
            <v>26 -  Pernambuco</v>
          </cell>
          <cell r="N274">
            <v>816.6</v>
          </cell>
        </row>
        <row r="275">
          <cell r="B275" t="str">
            <v>10.894.988/0004-86</v>
          </cell>
          <cell r="C275" t="str">
            <v>HMR</v>
          </cell>
          <cell r="E275" t="str">
            <v xml:space="preserve">3.8 - Uniformes, Tecidos e Aviamentos </v>
          </cell>
          <cell r="F275">
            <v>11663822000179</v>
          </cell>
          <cell r="G275" t="str">
            <v>MS MARTINS COMERCIO E SERVIÇOS DE COLCHÕES ME</v>
          </cell>
          <cell r="H275" t="str">
            <v>B</v>
          </cell>
          <cell r="I275" t="str">
            <v>S</v>
          </cell>
          <cell r="J275" t="str">
            <v>2805</v>
          </cell>
          <cell r="K275">
            <v>43985</v>
          </cell>
          <cell r="L275" t="str">
            <v>26200611663822000179550010000028051000025857</v>
          </cell>
          <cell r="M275" t="str">
            <v>26 -  Pernambuco</v>
          </cell>
          <cell r="N275">
            <v>400</v>
          </cell>
        </row>
        <row r="276">
          <cell r="B276" t="str">
            <v>10.894.988/0004-86</v>
          </cell>
          <cell r="C276" t="str">
            <v>HMR</v>
          </cell>
          <cell r="E276" t="str">
            <v xml:space="preserve">3.8 - Uniformes, Tecidos e Aviamentos </v>
          </cell>
          <cell r="F276">
            <v>24425720000167</v>
          </cell>
          <cell r="G276" t="str">
            <v xml:space="preserve">ORIGINAL SUPRIMENTOS </v>
          </cell>
          <cell r="H276" t="str">
            <v>B</v>
          </cell>
          <cell r="I276" t="str">
            <v>S</v>
          </cell>
          <cell r="J276" t="str">
            <v>6217</v>
          </cell>
          <cell r="K276">
            <v>43999</v>
          </cell>
          <cell r="L276" t="str">
            <v>26200624425720000167550010000062171020061205</v>
          </cell>
          <cell r="M276" t="str">
            <v>26 -  Pernambuco</v>
          </cell>
          <cell r="N276">
            <v>990</v>
          </cell>
        </row>
        <row r="277">
          <cell r="B277" t="str">
            <v>10.894.988/0004-86</v>
          </cell>
          <cell r="C277" t="str">
            <v>HMR</v>
          </cell>
          <cell r="E277" t="str">
            <v xml:space="preserve">3.8 - Uniformes, Tecidos e Aviamentos </v>
          </cell>
          <cell r="F277" t="str">
            <v>07264693000179</v>
          </cell>
          <cell r="G277" t="str">
            <v>RENASCER MERCATIL FERRAGISTA LTDA</v>
          </cell>
          <cell r="H277" t="str">
            <v>B</v>
          </cell>
          <cell r="I277" t="str">
            <v>S</v>
          </cell>
          <cell r="J277" t="str">
            <v>484802</v>
          </cell>
          <cell r="K277">
            <v>43997</v>
          </cell>
          <cell r="L277" t="str">
            <v>26200607264693000179550010004848027769933972</v>
          </cell>
          <cell r="M277" t="str">
            <v>26 -  Pernambuco</v>
          </cell>
          <cell r="N277">
            <v>1115</v>
          </cell>
        </row>
        <row r="278">
          <cell r="B278" t="str">
            <v>10.894.988/0004-86</v>
          </cell>
          <cell r="C278" t="str">
            <v>HMR</v>
          </cell>
          <cell r="E278" t="str">
            <v xml:space="preserve">3.8 - Uniformes, Tecidos e Aviamentos </v>
          </cell>
          <cell r="F278">
            <v>13596165000110</v>
          </cell>
          <cell r="G278" t="str">
            <v>RESSEG DISTRIBUIDORA LTDA</v>
          </cell>
          <cell r="H278" t="str">
            <v>B</v>
          </cell>
          <cell r="I278" t="str">
            <v>S</v>
          </cell>
          <cell r="J278" t="str">
            <v>74173</v>
          </cell>
          <cell r="K278">
            <v>44001</v>
          </cell>
          <cell r="L278" t="str">
            <v>26200613596165000110550010000741731841421736</v>
          </cell>
          <cell r="M278" t="str">
            <v>26 -  Pernambuco</v>
          </cell>
          <cell r="N278">
            <v>2596.6</v>
          </cell>
        </row>
        <row r="279">
          <cell r="B279" t="str">
            <v>10.894.988/0004-86</v>
          </cell>
          <cell r="C279" t="str">
            <v>HMR</v>
          </cell>
          <cell r="E279" t="str">
            <v xml:space="preserve">3.8 - Uniformes, Tecidos e Aviamentos </v>
          </cell>
          <cell r="F279">
            <v>41073677000137</v>
          </cell>
          <cell r="G279" t="str">
            <v>EVALDO RUI DUQUE VILAR</v>
          </cell>
          <cell r="H279" t="str">
            <v>B</v>
          </cell>
          <cell r="I279" t="str">
            <v>S</v>
          </cell>
          <cell r="J279" t="str">
            <v>972</v>
          </cell>
          <cell r="K279">
            <v>43991</v>
          </cell>
          <cell r="L279" t="str">
            <v>26200641073677000137550010000009721000510015</v>
          </cell>
          <cell r="M279" t="str">
            <v>26 -  Pernambuco</v>
          </cell>
          <cell r="N279">
            <v>69400</v>
          </cell>
        </row>
        <row r="280">
          <cell r="B280" t="str">
            <v>10.894.988/0004-86</v>
          </cell>
          <cell r="C280" t="str">
            <v>HMR</v>
          </cell>
          <cell r="E280" t="str">
            <v>3.99 - Outras despesas com Material de Consumo</v>
          </cell>
          <cell r="F280" t="str">
            <v>00188968000355</v>
          </cell>
          <cell r="G280" t="str">
            <v>NOVO AVIAMENTO LTDA</v>
          </cell>
          <cell r="H280" t="str">
            <v>B</v>
          </cell>
          <cell r="I280" t="str">
            <v>S</v>
          </cell>
          <cell r="J280" t="str">
            <v>28157</v>
          </cell>
          <cell r="K280">
            <v>43935</v>
          </cell>
          <cell r="L280" t="str">
            <v>26200400188968000355550010000281571690570928</v>
          </cell>
          <cell r="M280" t="str">
            <v>26 -  Pernambuco</v>
          </cell>
          <cell r="N280">
            <v>1345</v>
          </cell>
        </row>
        <row r="281">
          <cell r="B281" t="str">
            <v>10.894.988/0004-86</v>
          </cell>
          <cell r="C281" t="str">
            <v>HMR</v>
          </cell>
          <cell r="E281" t="str">
            <v xml:space="preserve">5.21 - Seguros em geral </v>
          </cell>
          <cell r="F281">
            <v>61383493000180</v>
          </cell>
          <cell r="G281" t="str">
            <v>SOMPO SEGUROS S.A</v>
          </cell>
          <cell r="H281" t="str">
            <v>S</v>
          </cell>
          <cell r="I281" t="str">
            <v>N</v>
          </cell>
          <cell r="J281" t="str">
            <v>100042485912</v>
          </cell>
          <cell r="K281">
            <v>44005</v>
          </cell>
          <cell r="M281" t="str">
            <v>35 -  São Paulo</v>
          </cell>
          <cell r="N281">
            <v>2363.88</v>
          </cell>
        </row>
        <row r="282">
          <cell r="B282" t="str">
            <v>10.894.988/0004-86</v>
          </cell>
          <cell r="C282" t="str">
            <v>HMR</v>
          </cell>
          <cell r="E282" t="str">
            <v xml:space="preserve">5.25 - Serviços Bancários </v>
          </cell>
          <cell r="F282">
            <v>60701190000104</v>
          </cell>
          <cell r="G282" t="str">
            <v>BANCO ITÁU</v>
          </cell>
          <cell r="H282" t="str">
            <v>S</v>
          </cell>
          <cell r="I282" t="str">
            <v>N</v>
          </cell>
          <cell r="J282" t="str">
            <v>19400-4</v>
          </cell>
          <cell r="K282">
            <v>43983</v>
          </cell>
          <cell r="M282" t="str">
            <v>35 -  São Paulo</v>
          </cell>
          <cell r="N282">
            <v>255</v>
          </cell>
        </row>
        <row r="283">
          <cell r="B283" t="str">
            <v>10.894.988/0004-86</v>
          </cell>
          <cell r="C283" t="str">
            <v>HMR</v>
          </cell>
          <cell r="E283" t="str">
            <v xml:space="preserve">5.25 - Serviços Bancários </v>
          </cell>
          <cell r="F283">
            <v>60701190000104</v>
          </cell>
          <cell r="G283" t="str">
            <v>BANCO ITÁU</v>
          </cell>
          <cell r="H283" t="str">
            <v>S</v>
          </cell>
          <cell r="I283" t="str">
            <v>N</v>
          </cell>
          <cell r="J283" t="str">
            <v>19060-6</v>
          </cell>
          <cell r="K283">
            <v>43983</v>
          </cell>
          <cell r="M283" t="str">
            <v>35 -  São Paulo</v>
          </cell>
          <cell r="N283">
            <v>255</v>
          </cell>
        </row>
        <row r="284">
          <cell r="B284" t="str">
            <v>10.894.988/0004-86</v>
          </cell>
          <cell r="C284" t="str">
            <v>HMR</v>
          </cell>
          <cell r="E284" t="str">
            <v xml:space="preserve">5.25 - Serviços Bancários </v>
          </cell>
          <cell r="F284">
            <v>60701190000104</v>
          </cell>
          <cell r="G284" t="str">
            <v>BANCO ITÁU</v>
          </cell>
          <cell r="H284" t="str">
            <v>S</v>
          </cell>
          <cell r="I284" t="str">
            <v>N</v>
          </cell>
          <cell r="J284" t="str">
            <v>19060-6</v>
          </cell>
          <cell r="K284">
            <v>43983</v>
          </cell>
          <cell r="M284" t="str">
            <v>35 -  São Paulo</v>
          </cell>
          <cell r="N284">
            <v>6040.65</v>
          </cell>
        </row>
        <row r="285">
          <cell r="B285" t="str">
            <v>10.894.988/0004-86</v>
          </cell>
          <cell r="C285" t="str">
            <v>HMR</v>
          </cell>
          <cell r="E285" t="str">
            <v>5.9 - Telefonia Móvel</v>
          </cell>
          <cell r="F285">
            <v>40432544000147</v>
          </cell>
          <cell r="G285" t="str">
            <v>CLARO S/A</v>
          </cell>
          <cell r="H285" t="str">
            <v>S</v>
          </cell>
          <cell r="I285" t="str">
            <v>S</v>
          </cell>
          <cell r="J285" t="str">
            <v>238945583</v>
          </cell>
          <cell r="K285">
            <v>44018</v>
          </cell>
          <cell r="M285" t="str">
            <v>26 -  Pernambuco</v>
          </cell>
          <cell r="N285">
            <v>1463.39</v>
          </cell>
        </row>
        <row r="286">
          <cell r="B286" t="str">
            <v>10.894.988/0004-86</v>
          </cell>
          <cell r="C286" t="str">
            <v>HMR</v>
          </cell>
          <cell r="E286" t="str">
            <v>5.9 - Telefonia Móvel</v>
          </cell>
          <cell r="F286">
            <v>40432544000147</v>
          </cell>
          <cell r="G286" t="str">
            <v>CLARO S/A</v>
          </cell>
          <cell r="H286" t="str">
            <v>S</v>
          </cell>
          <cell r="I286" t="str">
            <v>S</v>
          </cell>
          <cell r="J286" t="str">
            <v>114191259</v>
          </cell>
          <cell r="K286">
            <v>44018</v>
          </cell>
          <cell r="M286" t="str">
            <v>26 -  Pernambuco</v>
          </cell>
          <cell r="N286">
            <v>105.84</v>
          </cell>
        </row>
        <row r="287">
          <cell r="B287" t="str">
            <v>10.894.988/0004-86</v>
          </cell>
          <cell r="C287" t="str">
            <v>HMR</v>
          </cell>
          <cell r="E287" t="str">
            <v>5.18 - Teledonia Fixa</v>
          </cell>
          <cell r="F287" t="str">
            <v>06985306000120</v>
          </cell>
          <cell r="G287" t="str">
            <v>SERVHOST INTERNET LTDA ME</v>
          </cell>
          <cell r="H287" t="str">
            <v>S</v>
          </cell>
          <cell r="I287" t="str">
            <v>S</v>
          </cell>
          <cell r="J287" t="str">
            <v>6830</v>
          </cell>
          <cell r="K287">
            <v>43985</v>
          </cell>
          <cell r="M287" t="str">
            <v>2611606 - Recife - PE</v>
          </cell>
          <cell r="N287">
            <v>223.5</v>
          </cell>
        </row>
        <row r="288">
          <cell r="B288" t="str">
            <v>10.894.988/0004-86</v>
          </cell>
          <cell r="C288" t="str">
            <v>HMR</v>
          </cell>
          <cell r="E288" t="str">
            <v>5.18 - Teledonia Fixa</v>
          </cell>
          <cell r="F288">
            <v>11966640000924</v>
          </cell>
          <cell r="G288" t="str">
            <v>BRDIGITAL TELECOMUNICAÇÕES</v>
          </cell>
          <cell r="H288" t="str">
            <v>S</v>
          </cell>
          <cell r="I288" t="str">
            <v>S</v>
          </cell>
          <cell r="J288" t="str">
            <v>7768</v>
          </cell>
          <cell r="K288">
            <v>43997</v>
          </cell>
          <cell r="M288" t="str">
            <v>2611606 - Recife - PE</v>
          </cell>
          <cell r="N288">
            <v>1617.33</v>
          </cell>
        </row>
        <row r="289">
          <cell r="B289" t="str">
            <v>10.894.988/0004-86</v>
          </cell>
          <cell r="C289" t="str">
            <v>HMR</v>
          </cell>
          <cell r="E289" t="str">
            <v>5.18 - Teledonia Fixa</v>
          </cell>
          <cell r="F289">
            <v>11678913000188</v>
          </cell>
          <cell r="G289" t="str">
            <v>A2M TECNOLOGIA EM INTERNET LTDA</v>
          </cell>
          <cell r="H289" t="str">
            <v>S</v>
          </cell>
          <cell r="I289" t="str">
            <v>S</v>
          </cell>
          <cell r="J289" t="str">
            <v>1868</v>
          </cell>
          <cell r="K289">
            <v>44019</v>
          </cell>
          <cell r="M289" t="str">
            <v>2611606 - Recife - PE</v>
          </cell>
          <cell r="N289">
            <v>3108.22</v>
          </cell>
        </row>
        <row r="290">
          <cell r="B290" t="str">
            <v>10.894.988/0004-86</v>
          </cell>
          <cell r="C290" t="str">
            <v>HMR</v>
          </cell>
          <cell r="E290" t="str">
            <v>5.18 - Teledonia Fixa</v>
          </cell>
          <cell r="F290">
            <v>11844663000109</v>
          </cell>
          <cell r="G290" t="str">
            <v>UM TELECOM SERVIÇOS DE TECNOLOGIA EM INTERNET LTDA</v>
          </cell>
          <cell r="H290" t="str">
            <v>S</v>
          </cell>
          <cell r="I290" t="str">
            <v>S</v>
          </cell>
          <cell r="J290" t="str">
            <v>65971</v>
          </cell>
          <cell r="K290">
            <v>44015</v>
          </cell>
          <cell r="M290" t="str">
            <v>2611606 - Recife - PE</v>
          </cell>
          <cell r="N290">
            <v>342</v>
          </cell>
        </row>
        <row r="291">
          <cell r="B291" t="str">
            <v>10.894.988/0004-86</v>
          </cell>
          <cell r="C291" t="str">
            <v>HMR</v>
          </cell>
          <cell r="E291" t="str">
            <v>5.18 - Teledonia Fixa</v>
          </cell>
          <cell r="F291">
            <v>11844663000109</v>
          </cell>
          <cell r="G291" t="str">
            <v>UM TELECOM SERVIÇOS DE TECNOLOGIA EM INTERNET LTDA</v>
          </cell>
          <cell r="H291" t="str">
            <v>S</v>
          </cell>
          <cell r="I291" t="str">
            <v>S</v>
          </cell>
          <cell r="J291" t="str">
            <v>54026</v>
          </cell>
          <cell r="K291">
            <v>44015</v>
          </cell>
          <cell r="M291" t="str">
            <v>2611606 - Recife - PE</v>
          </cell>
          <cell r="N291">
            <v>558</v>
          </cell>
        </row>
        <row r="292">
          <cell r="B292" t="str">
            <v>10.894.988/0004-86</v>
          </cell>
          <cell r="C292" t="str">
            <v>HMR</v>
          </cell>
          <cell r="E292" t="str">
            <v>5.13 - Água e Esgoto</v>
          </cell>
          <cell r="F292" t="str">
            <v>09769035000164</v>
          </cell>
          <cell r="G292" t="str">
            <v>COMPESA</v>
          </cell>
          <cell r="H292" t="str">
            <v>S</v>
          </cell>
          <cell r="I292" t="str">
            <v>S</v>
          </cell>
          <cell r="J292" t="str">
            <v>104730250</v>
          </cell>
          <cell r="K292">
            <v>43983</v>
          </cell>
          <cell r="M292" t="str">
            <v>2611606 - Recife - PE</v>
          </cell>
          <cell r="N292">
            <v>29693.17</v>
          </cell>
        </row>
        <row r="293">
          <cell r="B293" t="str">
            <v>10.894.988/0004-86</v>
          </cell>
          <cell r="C293" t="str">
            <v>HMR</v>
          </cell>
          <cell r="E293" t="str">
            <v>5.12 - Energia Elétrica</v>
          </cell>
          <cell r="F293">
            <v>10835932000108</v>
          </cell>
          <cell r="G293" t="str">
            <v>COMPANHIA ENERGÉTICA DE PERNAMBUCO (CONTR.7021815203)</v>
          </cell>
          <cell r="H293" t="str">
            <v>S</v>
          </cell>
          <cell r="I293" t="str">
            <v>S</v>
          </cell>
          <cell r="J293" t="str">
            <v>110458725</v>
          </cell>
          <cell r="K293">
            <v>44008</v>
          </cell>
          <cell r="M293" t="str">
            <v>2611606 - Recife - PE</v>
          </cell>
          <cell r="N293">
            <v>157058.68</v>
          </cell>
        </row>
        <row r="294">
          <cell r="B294" t="str">
            <v>10.894.988/0004-86</v>
          </cell>
          <cell r="C294" t="str">
            <v>HMR</v>
          </cell>
          <cell r="E294" t="str">
            <v>5.12 - Energia Elétrica</v>
          </cell>
          <cell r="F294">
            <v>10835932000108</v>
          </cell>
          <cell r="G294" t="str">
            <v>COMPANHIA ENERGÉTICA DE PERNAMBUCO (CONTR.7036258076)</v>
          </cell>
          <cell r="H294" t="str">
            <v>S</v>
          </cell>
          <cell r="I294" t="str">
            <v>S</v>
          </cell>
          <cell r="J294" t="str">
            <v>114400739</v>
          </cell>
          <cell r="K294">
            <v>44012</v>
          </cell>
          <cell r="M294" t="str">
            <v>2611606 - Recife - PE</v>
          </cell>
          <cell r="N294">
            <v>314.64</v>
          </cell>
        </row>
        <row r="295">
          <cell r="B295" t="str">
            <v>10.894.988/0004-86</v>
          </cell>
          <cell r="C295" t="str">
            <v>HMR</v>
          </cell>
          <cell r="E295" t="str">
            <v>5.12 - Energia Elétrica</v>
          </cell>
          <cell r="F295">
            <v>10835932000108</v>
          </cell>
          <cell r="G295" t="str">
            <v>COMPANHIA ENERGÉTICA DE PERNAMBUCO (CONTR.7066258076)</v>
          </cell>
          <cell r="H295" t="str">
            <v>S</v>
          </cell>
          <cell r="I295" t="str">
            <v>S</v>
          </cell>
          <cell r="J295" t="str">
            <v>114400740</v>
          </cell>
          <cell r="K295">
            <v>44012</v>
          </cell>
          <cell r="M295" t="str">
            <v>2611606 - Recife - PE</v>
          </cell>
          <cell r="N295">
            <v>15282.86</v>
          </cell>
        </row>
        <row r="296">
          <cell r="B296" t="str">
            <v>10.894.988/0004-86</v>
          </cell>
          <cell r="C296" t="str">
            <v>HMR</v>
          </cell>
          <cell r="E296" t="str">
            <v>5.3 - Locação de Máquinas e Equipamentos</v>
          </cell>
          <cell r="F296">
            <v>31673254000102</v>
          </cell>
          <cell r="G296" t="str">
            <v>LABORATORIO B. BRAUN S.A</v>
          </cell>
          <cell r="H296" t="str">
            <v>S</v>
          </cell>
          <cell r="I296" t="str">
            <v>S</v>
          </cell>
          <cell r="J296" t="str">
            <v>030591</v>
          </cell>
          <cell r="K296">
            <v>44007</v>
          </cell>
          <cell r="M296" t="str">
            <v>3304904 - São Gonçalo - RJ</v>
          </cell>
          <cell r="N296">
            <v>800</v>
          </cell>
        </row>
        <row r="297">
          <cell r="B297" t="str">
            <v>10.894.988/0004-86</v>
          </cell>
          <cell r="C297" t="str">
            <v>HMR</v>
          </cell>
          <cell r="E297" t="str">
            <v>5.3 - Locação de Máquinas e Equipamentos</v>
          </cell>
          <cell r="F297">
            <v>31673254000102</v>
          </cell>
          <cell r="G297" t="str">
            <v>LABORATORIO B. BRAUN S.A</v>
          </cell>
          <cell r="H297" t="str">
            <v>S</v>
          </cell>
          <cell r="I297" t="str">
            <v>S</v>
          </cell>
          <cell r="J297" t="str">
            <v>300589</v>
          </cell>
          <cell r="K297">
            <v>44007</v>
          </cell>
          <cell r="M297" t="str">
            <v>3304904 - São Gonçalo - RJ</v>
          </cell>
          <cell r="N297">
            <v>8355.6</v>
          </cell>
        </row>
        <row r="298">
          <cell r="B298" t="str">
            <v>10.894.988/0004-86</v>
          </cell>
          <cell r="C298" t="str">
            <v>HMR</v>
          </cell>
          <cell r="E298" t="str">
            <v>5.3 - Locação de Máquinas e Equipamentos</v>
          </cell>
          <cell r="F298">
            <v>31673254000102</v>
          </cell>
          <cell r="G298" t="str">
            <v>LABORATORIO B. BRAUN S.A</v>
          </cell>
          <cell r="H298" t="str">
            <v>S</v>
          </cell>
          <cell r="I298" t="str">
            <v>S</v>
          </cell>
          <cell r="J298" t="str">
            <v>030590</v>
          </cell>
          <cell r="K298">
            <v>44007</v>
          </cell>
          <cell r="M298" t="str">
            <v>3304904 - São Gonçalo - RJ</v>
          </cell>
          <cell r="N298">
            <v>2532</v>
          </cell>
        </row>
        <row r="299">
          <cell r="B299" t="str">
            <v>10.894.988/0004-86</v>
          </cell>
          <cell r="C299" t="str">
            <v>HMR</v>
          </cell>
          <cell r="E299" t="str">
            <v>5.3 - Locação de Máquinas e Equipamentos</v>
          </cell>
          <cell r="F299">
            <v>11448247000353</v>
          </cell>
          <cell r="G299" t="str">
            <v xml:space="preserve">GMAC COMERCIO E SERVIÇOS </v>
          </cell>
          <cell r="H299" t="str">
            <v>S</v>
          </cell>
          <cell r="I299" t="str">
            <v>S</v>
          </cell>
          <cell r="J299" t="str">
            <v>6203</v>
          </cell>
          <cell r="K299">
            <v>43983</v>
          </cell>
          <cell r="M299" t="str">
            <v>2611606 - Recife - PE</v>
          </cell>
          <cell r="N299">
            <v>3800</v>
          </cell>
        </row>
        <row r="300">
          <cell r="B300" t="str">
            <v>10.894.988/0004-86</v>
          </cell>
          <cell r="C300" t="str">
            <v>HMR</v>
          </cell>
          <cell r="E300" t="str">
            <v>5.3 - Locação de Máquinas e Equipamentos</v>
          </cell>
          <cell r="F300">
            <v>11448247000353</v>
          </cell>
          <cell r="G300" t="str">
            <v xml:space="preserve">GMAC COMERCIO E SERVIÇOS </v>
          </cell>
          <cell r="H300" t="str">
            <v>S</v>
          </cell>
          <cell r="I300" t="str">
            <v>S</v>
          </cell>
          <cell r="J300" t="str">
            <v>6204</v>
          </cell>
          <cell r="K300">
            <v>43983</v>
          </cell>
          <cell r="M300" t="str">
            <v>2611606 - Recife - PE</v>
          </cell>
          <cell r="N300">
            <v>4100</v>
          </cell>
        </row>
        <row r="301">
          <cell r="B301" t="str">
            <v>10.894.988/0004-86</v>
          </cell>
          <cell r="C301" t="str">
            <v>HMR</v>
          </cell>
          <cell r="E301" t="str">
            <v>5.3 - Locação de Máquinas e Equipamentos</v>
          </cell>
          <cell r="F301">
            <v>19533734000164</v>
          </cell>
          <cell r="G301" t="str">
            <v>GUSMÃO VANDERLEY GOMES LOCAÇÃO DE EQUIPAMENTOS</v>
          </cell>
          <cell r="H301" t="str">
            <v>S</v>
          </cell>
          <cell r="I301" t="str">
            <v>S</v>
          </cell>
          <cell r="J301" t="str">
            <v>8621</v>
          </cell>
          <cell r="K301">
            <v>44015</v>
          </cell>
          <cell r="M301" t="str">
            <v>2611606 - Recife - PE</v>
          </cell>
          <cell r="N301">
            <v>11970.78</v>
          </cell>
        </row>
        <row r="302">
          <cell r="B302" t="str">
            <v>10.894.988/0004-86</v>
          </cell>
          <cell r="C302" t="str">
            <v>HMR</v>
          </cell>
          <cell r="E302" t="str">
            <v>5.3 - Locação de Máquinas e Equipamentos</v>
          </cell>
          <cell r="F302">
            <v>19533734000164</v>
          </cell>
          <cell r="G302" t="str">
            <v>GUSMÃO VANDERLEY GOMES LOCAÇÃO DE EQUIPAMENTOS</v>
          </cell>
          <cell r="H302" t="str">
            <v>S</v>
          </cell>
          <cell r="I302" t="str">
            <v>S</v>
          </cell>
          <cell r="J302" t="str">
            <v>8622</v>
          </cell>
          <cell r="K302">
            <v>44015</v>
          </cell>
          <cell r="M302" t="str">
            <v>2611606 - Recife - PE</v>
          </cell>
          <cell r="N302">
            <v>820</v>
          </cell>
        </row>
        <row r="303">
          <cell r="B303" t="str">
            <v>10.894.988/0004-86</v>
          </cell>
          <cell r="C303" t="str">
            <v>HMR</v>
          </cell>
          <cell r="E303" t="str">
            <v>5.3 - Locação de Máquinas e Equipamentos</v>
          </cell>
          <cell r="F303">
            <v>41096520000127</v>
          </cell>
          <cell r="G303" t="str">
            <v>PRISMA TELECOMUNICAÇÕES</v>
          </cell>
          <cell r="H303" t="str">
            <v>S</v>
          </cell>
          <cell r="I303" t="str">
            <v>S</v>
          </cell>
          <cell r="J303" t="str">
            <v>25534</v>
          </cell>
          <cell r="K303">
            <v>44013</v>
          </cell>
          <cell r="M303" t="str">
            <v>2611606 - Recife - PE</v>
          </cell>
          <cell r="N303">
            <v>1610</v>
          </cell>
        </row>
        <row r="304">
          <cell r="B304" t="str">
            <v>10.894.988/0004-86</v>
          </cell>
          <cell r="C304" t="str">
            <v>HMR</v>
          </cell>
          <cell r="E304" t="str">
            <v>5.3 - Locação de Máquinas e Equipamentos</v>
          </cell>
          <cell r="F304">
            <v>24380578002041</v>
          </cell>
          <cell r="G304" t="str">
            <v>WHITE MARTINS GASES INDUSTRIAIS NE LTDA</v>
          </cell>
          <cell r="H304" t="str">
            <v>S</v>
          </cell>
          <cell r="I304" t="str">
            <v>S</v>
          </cell>
          <cell r="J304" t="str">
            <v>126934</v>
          </cell>
          <cell r="K304">
            <v>43988</v>
          </cell>
          <cell r="M304" t="str">
            <v>2607901 - Jaboatão dos Guararapes - PE</v>
          </cell>
          <cell r="N304">
            <v>14943.93</v>
          </cell>
        </row>
        <row r="305">
          <cell r="B305" t="str">
            <v>10.894.988/0004-86</v>
          </cell>
          <cell r="C305" t="str">
            <v>HMR</v>
          </cell>
          <cell r="E305" t="str">
            <v>5.3 - Locação de Máquinas e Equipamentos</v>
          </cell>
          <cell r="F305">
            <v>35667654000158</v>
          </cell>
          <cell r="G305" t="str">
            <v>MARIA APARECIDA BARBOSA DE SOUZA</v>
          </cell>
          <cell r="H305" t="str">
            <v>S</v>
          </cell>
          <cell r="I305" t="str">
            <v>S</v>
          </cell>
          <cell r="J305" t="str">
            <v>31</v>
          </cell>
          <cell r="K305">
            <v>44013</v>
          </cell>
          <cell r="M305" t="str">
            <v>2614709 - Tacaimbó - PE</v>
          </cell>
          <cell r="N305">
            <v>6002.49</v>
          </cell>
        </row>
        <row r="306">
          <cell r="B306" t="str">
            <v>10.894.988/0004-86</v>
          </cell>
          <cell r="C306" t="str">
            <v>HMR</v>
          </cell>
          <cell r="E306" t="str">
            <v>5.8 - Locação de Veículos Automotores</v>
          </cell>
          <cell r="F306" t="str">
            <v>02355633000148</v>
          </cell>
          <cell r="G306" t="str">
            <v>ABS TRANSPORTES E TURISMO LTDA</v>
          </cell>
          <cell r="H306" t="str">
            <v>S</v>
          </cell>
          <cell r="I306" t="str">
            <v>S</v>
          </cell>
          <cell r="J306" t="str">
            <v>13071</v>
          </cell>
          <cell r="K306">
            <v>44012</v>
          </cell>
          <cell r="M306" t="str">
            <v>2611606 - Recife - PE</v>
          </cell>
          <cell r="N306">
            <v>1900</v>
          </cell>
        </row>
        <row r="307">
          <cell r="B307" t="str">
            <v>10.894.988/0004-86</v>
          </cell>
          <cell r="C307" t="str">
            <v>HMR</v>
          </cell>
          <cell r="E307" t="str">
            <v>5.8 - Locação de Veículos Automotores</v>
          </cell>
          <cell r="F307" t="str">
            <v>02355633000148</v>
          </cell>
          <cell r="G307" t="str">
            <v>ABS TRANSPORTES E TURISMO LTDA</v>
          </cell>
          <cell r="H307" t="str">
            <v>S</v>
          </cell>
          <cell r="I307" t="str">
            <v>S</v>
          </cell>
          <cell r="J307" t="str">
            <v>13072</v>
          </cell>
          <cell r="K307">
            <v>44012</v>
          </cell>
          <cell r="M307" t="str">
            <v>2611606 - Recife - PE</v>
          </cell>
          <cell r="N307">
            <v>1900</v>
          </cell>
        </row>
        <row r="308">
          <cell r="B308" t="str">
            <v>10.894.988/0004-86</v>
          </cell>
          <cell r="C308" t="str">
            <v>HMR</v>
          </cell>
          <cell r="E308" t="str">
            <v>5.8 - Locação de Veículos Automotores</v>
          </cell>
          <cell r="F308" t="str">
            <v>02355633000148</v>
          </cell>
          <cell r="G308" t="str">
            <v>ABS TRANSPORTES E TURISMO LTDA</v>
          </cell>
          <cell r="H308" t="str">
            <v>S</v>
          </cell>
          <cell r="I308" t="str">
            <v>S</v>
          </cell>
          <cell r="J308" t="str">
            <v>13073</v>
          </cell>
          <cell r="K308">
            <v>44012</v>
          </cell>
          <cell r="M308" t="str">
            <v>2611606 - Recife - PE</v>
          </cell>
          <cell r="N308">
            <v>730</v>
          </cell>
        </row>
        <row r="309">
          <cell r="B309" t="str">
            <v>10.894.988/0004-86</v>
          </cell>
          <cell r="C309" t="str">
            <v>HMR</v>
          </cell>
          <cell r="E309" t="str">
            <v>5.8 - Locação de Veículos Automotores</v>
          </cell>
          <cell r="F309">
            <v>10333266000100</v>
          </cell>
          <cell r="G309" t="str">
            <v>CARLOS ANTONIO DE OLIVEIRA MILET JUNIOR - ME</v>
          </cell>
          <cell r="H309" t="str">
            <v>S</v>
          </cell>
          <cell r="I309" t="str">
            <v>S</v>
          </cell>
          <cell r="J309" t="str">
            <v>7691</v>
          </cell>
          <cell r="K309">
            <v>44007</v>
          </cell>
          <cell r="M309" t="str">
            <v>2611606 - Recife - PE</v>
          </cell>
          <cell r="N309">
            <v>1672</v>
          </cell>
        </row>
        <row r="310">
          <cell r="B310" t="str">
            <v>10.894.988/0004-86</v>
          </cell>
          <cell r="C310" t="str">
            <v>HMR</v>
          </cell>
          <cell r="E310" t="str">
            <v>5.8 - Locação de Veículos Automotores</v>
          </cell>
          <cell r="F310">
            <v>10280939000100</v>
          </cell>
          <cell r="G310" t="str">
            <v>TOP VANS LOCAÇÃO DE VEÍCULOS E TURISMO E LAZER</v>
          </cell>
          <cell r="H310" t="str">
            <v>S</v>
          </cell>
          <cell r="I310" t="str">
            <v>S</v>
          </cell>
          <cell r="J310" t="str">
            <v>140</v>
          </cell>
          <cell r="K310">
            <v>44026</v>
          </cell>
          <cell r="M310" t="str">
            <v>2603454 - Camaragibe - PE</v>
          </cell>
          <cell r="N310">
            <v>1000</v>
          </cell>
        </row>
        <row r="311">
          <cell r="B311" t="str">
            <v>10.894.988/0004-86</v>
          </cell>
          <cell r="C311" t="str">
            <v>HMR</v>
          </cell>
          <cell r="E311" t="str">
            <v>5.99 - Outros Serviços de Terceiros Pessoa Jurídica</v>
          </cell>
          <cell r="F311">
            <v>34028316002157</v>
          </cell>
          <cell r="G311" t="str">
            <v>CORREIOS</v>
          </cell>
          <cell r="H311" t="str">
            <v>S</v>
          </cell>
          <cell r="I311" t="str">
            <v>S</v>
          </cell>
          <cell r="J311" t="str">
            <v>141071</v>
          </cell>
          <cell r="K311">
            <v>44025</v>
          </cell>
          <cell r="M311" t="str">
            <v>2611606 - Recife - PE</v>
          </cell>
          <cell r="N311">
            <v>3412.49</v>
          </cell>
        </row>
        <row r="312">
          <cell r="B312" t="str">
            <v>10.894.988/0004-86</v>
          </cell>
          <cell r="C312" t="str">
            <v>HMR</v>
          </cell>
          <cell r="E312" t="str">
            <v>5.99 - Outros Serviços de Terceiros Pessoa Jurídica</v>
          </cell>
          <cell r="F312">
            <v>10835932000108</v>
          </cell>
          <cell r="G312" t="str">
            <v>COMPANHIA ENERGÉTICA DE PERNAMBUCO (CONTR.7021815203)</v>
          </cell>
          <cell r="H312" t="str">
            <v>S</v>
          </cell>
          <cell r="I312" t="str">
            <v>S</v>
          </cell>
          <cell r="J312" t="str">
            <v>110458725</v>
          </cell>
          <cell r="K312">
            <v>44008</v>
          </cell>
          <cell r="M312" t="str">
            <v>2611606 - Recife - PE</v>
          </cell>
          <cell r="N312">
            <v>4907.6900000000005</v>
          </cell>
        </row>
        <row r="313">
          <cell r="B313" t="str">
            <v>10.894.988/0004-86</v>
          </cell>
          <cell r="C313" t="str">
            <v>HMR</v>
          </cell>
          <cell r="E313" t="str">
            <v>5.99 - Outros Serviços de Terceiros Pessoa Jurídica</v>
          </cell>
          <cell r="F313">
            <v>60701190000104</v>
          </cell>
          <cell r="G313" t="str">
            <v>BANCO ITAÚ - IRRF</v>
          </cell>
          <cell r="H313" t="str">
            <v>S</v>
          </cell>
          <cell r="I313" t="str">
            <v>S</v>
          </cell>
          <cell r="J313" t="str">
            <v>19060-6</v>
          </cell>
          <cell r="K313">
            <v>43983</v>
          </cell>
          <cell r="M313" t="str">
            <v>2611606 - Recife - PE</v>
          </cell>
          <cell r="N313">
            <v>3.51</v>
          </cell>
        </row>
        <row r="314">
          <cell r="B314" t="str">
            <v>10.894.988/0004-86</v>
          </cell>
          <cell r="C314" t="str">
            <v>HMR</v>
          </cell>
          <cell r="E314" t="str">
            <v>5.99 - Outros Serviços de Terceiros Pessoa Jurídica</v>
          </cell>
          <cell r="F314">
            <v>60701190000104</v>
          </cell>
          <cell r="G314" t="str">
            <v>BANCO ITAÚ -  IOF</v>
          </cell>
          <cell r="H314" t="str">
            <v>S</v>
          </cell>
          <cell r="I314" t="str">
            <v>S</v>
          </cell>
          <cell r="J314" t="str">
            <v>19060-6</v>
          </cell>
          <cell r="K314">
            <v>43983</v>
          </cell>
          <cell r="M314" t="str">
            <v>2611606 - Recife - PE</v>
          </cell>
          <cell r="N314">
            <v>40.630000000000003</v>
          </cell>
        </row>
        <row r="315">
          <cell r="B315" t="str">
            <v>10.894.988/0004-86</v>
          </cell>
          <cell r="C315" t="str">
            <v>HMR</v>
          </cell>
          <cell r="E315" t="str">
            <v>5.99 - Outros Serviços de Terceiros Pessoa Jurídica</v>
          </cell>
          <cell r="F315">
            <v>11844663000109</v>
          </cell>
          <cell r="G315" t="str">
            <v>UM TELECOM SERVIÇOS DE TECNOLOGIA EM INTERNET LTDA</v>
          </cell>
          <cell r="H315" t="str">
            <v>S</v>
          </cell>
          <cell r="I315" t="str">
            <v>S</v>
          </cell>
          <cell r="J315" t="str">
            <v>65971</v>
          </cell>
          <cell r="K315">
            <v>44015</v>
          </cell>
          <cell r="M315" t="str">
            <v>2611606 - Recife - PE</v>
          </cell>
          <cell r="N315">
            <v>18.899999999999999</v>
          </cell>
        </row>
        <row r="316">
          <cell r="B316" t="str">
            <v>10.894.988/0004-86</v>
          </cell>
          <cell r="C316" t="str">
            <v>HMR</v>
          </cell>
          <cell r="E316" t="str">
            <v>5.99 - Outros Serviços de Terceiros Pessoa Jurídica</v>
          </cell>
          <cell r="F316">
            <v>11966640000924</v>
          </cell>
          <cell r="G316" t="str">
            <v>BRDIGITAL TELECOMUNICAÇÕES</v>
          </cell>
          <cell r="H316" t="str">
            <v>S</v>
          </cell>
          <cell r="I316" t="str">
            <v>S</v>
          </cell>
          <cell r="J316" t="str">
            <v>7768</v>
          </cell>
          <cell r="K316">
            <v>43997</v>
          </cell>
          <cell r="M316" t="str">
            <v>2611606 - Recife - PE</v>
          </cell>
          <cell r="N316">
            <v>33.82</v>
          </cell>
        </row>
        <row r="317">
          <cell r="B317" t="str">
            <v>10.894.988/0004-86</v>
          </cell>
          <cell r="C317" t="str">
            <v>HMR</v>
          </cell>
          <cell r="E317" t="str">
            <v>5.99 - Outros Serviços de Terceiros Pessoa Jurídica</v>
          </cell>
          <cell r="F317">
            <v>11678913000188</v>
          </cell>
          <cell r="G317" t="str">
            <v>A2M TECNOLOGIA EM INTERNET LTDA</v>
          </cell>
          <cell r="H317" t="str">
            <v>S</v>
          </cell>
          <cell r="I317" t="str">
            <v>S</v>
          </cell>
          <cell r="J317" t="str">
            <v>1868</v>
          </cell>
          <cell r="K317">
            <v>44019</v>
          </cell>
          <cell r="M317" t="str">
            <v>2611606 - Recife - PE</v>
          </cell>
          <cell r="N317">
            <v>3</v>
          </cell>
        </row>
        <row r="318">
          <cell r="B318" t="str">
            <v>10.894.988/0004-86</v>
          </cell>
          <cell r="C318" t="str">
            <v>HMR</v>
          </cell>
          <cell r="E318" t="str">
            <v>5.16 - Serviços Médico-Hospitalares, Odotonlógia e Laboratoriais</v>
          </cell>
          <cell r="F318" t="str">
            <v>02975726000175</v>
          </cell>
          <cell r="G318" t="str">
            <v>UNIDADE DE DIAGNOSTICO E TERAPIA RENAL LTDA</v>
          </cell>
          <cell r="H318" t="str">
            <v>S</v>
          </cell>
          <cell r="I318" t="str">
            <v>S</v>
          </cell>
          <cell r="J318" t="str">
            <v>5792</v>
          </cell>
          <cell r="K318">
            <v>44021</v>
          </cell>
          <cell r="M318" t="str">
            <v>2611606 - Recife - PE</v>
          </cell>
          <cell r="N318">
            <v>154430</v>
          </cell>
        </row>
        <row r="319">
          <cell r="B319" t="str">
            <v>10.894.988/0004-86</v>
          </cell>
          <cell r="C319" t="str">
            <v>HMR</v>
          </cell>
          <cell r="E319" t="str">
            <v>5.16 - Serviços Médico-Hospitalares, Odotonlógia e Laboratoriais</v>
          </cell>
          <cell r="F319">
            <v>27570981000169</v>
          </cell>
          <cell r="G319" t="str">
            <v>NFAIR SERVIÇOS MEDICOS LTDA</v>
          </cell>
          <cell r="H319" t="str">
            <v>S</v>
          </cell>
          <cell r="I319" t="str">
            <v>S</v>
          </cell>
          <cell r="J319" t="str">
            <v>150</v>
          </cell>
          <cell r="K319">
            <v>44013</v>
          </cell>
          <cell r="M319" t="str">
            <v>2406502 - Lagoa Nova - RN</v>
          </cell>
          <cell r="N319">
            <v>1828.13</v>
          </cell>
        </row>
        <row r="320">
          <cell r="B320" t="str">
            <v>10.894.988/0004-86</v>
          </cell>
          <cell r="C320" t="str">
            <v>HMR</v>
          </cell>
          <cell r="E320" t="str">
            <v>5.16 - Serviços Médico-Hospitalares, Odotonlógia e Laboratoriais</v>
          </cell>
          <cell r="F320">
            <v>21071805000104</v>
          </cell>
          <cell r="G320" t="str">
            <v>SALUTARIS VACINAS E CLINICA MEDICA LTDA - ME</v>
          </cell>
          <cell r="H320" t="str">
            <v>S</v>
          </cell>
          <cell r="I320" t="str">
            <v>S</v>
          </cell>
          <cell r="J320" t="str">
            <v>783</v>
          </cell>
          <cell r="K320">
            <v>44014</v>
          </cell>
          <cell r="M320" t="str">
            <v>2402006 - Caicó - RN</v>
          </cell>
          <cell r="N320">
            <v>7312.5</v>
          </cell>
        </row>
        <row r="321">
          <cell r="B321" t="str">
            <v>10.894.988/0004-86</v>
          </cell>
          <cell r="C321" t="str">
            <v>HMR</v>
          </cell>
          <cell r="E321" t="str">
            <v>5.16 - Serviços Médico-Hospitalares, Odotonlógia e Laboratoriais</v>
          </cell>
          <cell r="F321">
            <v>31821601000199</v>
          </cell>
          <cell r="G321" t="str">
            <v xml:space="preserve">LIFE MED CLINIC ASSITENCIA E SERVIÇOS MEDICOS </v>
          </cell>
          <cell r="H321" t="str">
            <v>S</v>
          </cell>
          <cell r="I321" t="str">
            <v>S</v>
          </cell>
          <cell r="J321" t="str">
            <v>102</v>
          </cell>
          <cell r="K321">
            <v>44013</v>
          </cell>
          <cell r="M321" t="str">
            <v>2304285 - Eusébio - CE</v>
          </cell>
          <cell r="N321">
            <v>8043.75</v>
          </cell>
        </row>
        <row r="322">
          <cell r="B322" t="str">
            <v>10.894.988/0004-86</v>
          </cell>
          <cell r="C322" t="str">
            <v>HMR</v>
          </cell>
          <cell r="E322" t="str">
            <v>5.16 - Serviços Médico-Hospitalares, Odotonlógia e Laboratoriais</v>
          </cell>
          <cell r="F322">
            <v>35427602000104</v>
          </cell>
          <cell r="G322" t="str">
            <v>AMB COSTA LTDA</v>
          </cell>
          <cell r="H322" t="str">
            <v>S</v>
          </cell>
          <cell r="I322" t="str">
            <v>S</v>
          </cell>
          <cell r="J322" t="str">
            <v>7</v>
          </cell>
          <cell r="K322">
            <v>44014</v>
          </cell>
          <cell r="M322" t="str">
            <v>2704302 - Maceió - AL</v>
          </cell>
          <cell r="N322">
            <v>8043.75</v>
          </cell>
        </row>
        <row r="323">
          <cell r="B323" t="str">
            <v>10.894.988/0004-86</v>
          </cell>
          <cell r="C323" t="str">
            <v>HMR</v>
          </cell>
          <cell r="E323" t="str">
            <v>5.16 - Serviços Médico-Hospitalares, Odotonlógia e Laboratoriais</v>
          </cell>
          <cell r="F323">
            <v>10321687000110</v>
          </cell>
          <cell r="G323" t="str">
            <v>OTOFACE RECIFE LTDA</v>
          </cell>
          <cell r="H323" t="str">
            <v>S</v>
          </cell>
          <cell r="I323" t="str">
            <v>S</v>
          </cell>
          <cell r="J323" t="str">
            <v>2685</v>
          </cell>
          <cell r="K323">
            <v>44014</v>
          </cell>
          <cell r="M323" t="str">
            <v>2611606 - Recife - PE</v>
          </cell>
          <cell r="N323">
            <v>16453.13</v>
          </cell>
        </row>
        <row r="324">
          <cell r="B324" t="str">
            <v>10.894.988/0004-86</v>
          </cell>
          <cell r="C324" t="str">
            <v>HMR</v>
          </cell>
          <cell r="E324" t="str">
            <v>5.16 - Serviços Médico-Hospitalares, Odotonlógia e Laboratoriais</v>
          </cell>
          <cell r="F324">
            <v>23218444000101</v>
          </cell>
          <cell r="G324" t="str">
            <v>SKIN DERMATOLOGIA LTDA</v>
          </cell>
          <cell r="H324" t="str">
            <v>S</v>
          </cell>
          <cell r="I324" t="str">
            <v>S</v>
          </cell>
          <cell r="J324" t="str">
            <v>2019</v>
          </cell>
          <cell r="K324">
            <v>44013</v>
          </cell>
          <cell r="M324" t="str">
            <v>2611606 - Recife - PE</v>
          </cell>
          <cell r="N324">
            <v>16453.13</v>
          </cell>
        </row>
        <row r="325">
          <cell r="B325" t="str">
            <v>10.894.988/0004-86</v>
          </cell>
          <cell r="C325" t="str">
            <v>HMR</v>
          </cell>
          <cell r="E325" t="str">
            <v>5.16 - Serviços Médico-Hospitalares, Odotonlógia e Laboratoriais</v>
          </cell>
          <cell r="F325">
            <v>37002886000112</v>
          </cell>
          <cell r="G325" t="str">
            <v xml:space="preserve">C F FARIAS BARROS SERVIÇOS DE PRESTAÇÃO HOSPITALARES </v>
          </cell>
          <cell r="H325" t="str">
            <v>S</v>
          </cell>
          <cell r="I325" t="str">
            <v>S</v>
          </cell>
          <cell r="J325" t="str">
            <v>3</v>
          </cell>
          <cell r="K325">
            <v>44013</v>
          </cell>
          <cell r="M325" t="str">
            <v>2611606 - Recife - PE</v>
          </cell>
          <cell r="N325">
            <v>9140.6299999999992</v>
          </cell>
        </row>
        <row r="326">
          <cell r="B326" t="str">
            <v>10.894.988/0004-86</v>
          </cell>
          <cell r="C326" t="str">
            <v>HMR</v>
          </cell>
          <cell r="E326" t="str">
            <v>5.16 - Serviços Médico-Hospitalares, Odotonlógia e Laboratoriais</v>
          </cell>
          <cell r="F326" t="str">
            <v>05879691000169</v>
          </cell>
          <cell r="G326" t="str">
            <v>CIGEL CIRURGICA GERAL E VIDEO LAPAROSCOPICA</v>
          </cell>
          <cell r="H326" t="str">
            <v>S</v>
          </cell>
          <cell r="I326" t="str">
            <v>S</v>
          </cell>
          <cell r="J326" t="str">
            <v>513</v>
          </cell>
          <cell r="K326">
            <v>44019</v>
          </cell>
          <cell r="M326" t="str">
            <v>2611606 - Recife - PE</v>
          </cell>
          <cell r="N326">
            <v>7312.5</v>
          </cell>
        </row>
        <row r="327">
          <cell r="B327" t="str">
            <v>10.894.988/0004-86</v>
          </cell>
          <cell r="C327" t="str">
            <v>HMR</v>
          </cell>
          <cell r="E327" t="str">
            <v>5.16 - Serviços Médico-Hospitalares, Odotonlógia e Laboratoriais</v>
          </cell>
          <cell r="F327">
            <v>37217883000104</v>
          </cell>
          <cell r="G327" t="str">
            <v>ANA CATARINA VIANA JARDIM - MEDICINA</v>
          </cell>
          <cell r="H327" t="str">
            <v>S</v>
          </cell>
          <cell r="I327" t="str">
            <v>S</v>
          </cell>
          <cell r="J327" t="str">
            <v>4</v>
          </cell>
          <cell r="K327">
            <v>44013</v>
          </cell>
          <cell r="M327" t="str">
            <v>2611606 - Recife - PE</v>
          </cell>
          <cell r="N327">
            <v>16087.52</v>
          </cell>
        </row>
        <row r="328">
          <cell r="B328" t="str">
            <v>10.894.988/0004-86</v>
          </cell>
          <cell r="C328" t="str">
            <v>HMR</v>
          </cell>
          <cell r="E328" t="str">
            <v>5.16 - Serviços Médico-Hospitalares, Odotonlógia e Laboratoriais</v>
          </cell>
          <cell r="F328">
            <v>31744426000183</v>
          </cell>
          <cell r="G328" t="str">
            <v>MORAES E BARROS ATIVIDADES MÉDICA</v>
          </cell>
          <cell r="H328" t="str">
            <v>S</v>
          </cell>
          <cell r="I328" t="str">
            <v>S</v>
          </cell>
          <cell r="J328" t="str">
            <v>34</v>
          </cell>
          <cell r="K328">
            <v>44012</v>
          </cell>
          <cell r="M328" t="str">
            <v>2609600 - Olinda - PE</v>
          </cell>
          <cell r="N328">
            <v>4021.88</v>
          </cell>
        </row>
        <row r="329">
          <cell r="B329" t="str">
            <v>10.894.988/0004-86</v>
          </cell>
          <cell r="C329" t="str">
            <v>HMR</v>
          </cell>
          <cell r="E329" t="str">
            <v>5.16 - Serviços Médico-Hospitalares, Odotonlógia e Laboratoriais</v>
          </cell>
          <cell r="F329">
            <v>34293461000111</v>
          </cell>
          <cell r="G329" t="str">
            <v>TOP MAISMED SERVIÇOS MÉDICOS LTDA</v>
          </cell>
          <cell r="H329" t="str">
            <v>S</v>
          </cell>
          <cell r="I329" t="str">
            <v>S</v>
          </cell>
          <cell r="J329" t="str">
            <v>25</v>
          </cell>
          <cell r="K329">
            <v>44019</v>
          </cell>
          <cell r="M329" t="str">
            <v>2609600 - Olinda - PE</v>
          </cell>
          <cell r="N329">
            <v>7312.5</v>
          </cell>
        </row>
        <row r="330">
          <cell r="B330" t="str">
            <v>10.894.988/0004-86</v>
          </cell>
          <cell r="C330" t="str">
            <v>HMR</v>
          </cell>
          <cell r="E330" t="str">
            <v>5.16 - Serviços Médico-Hospitalares, Odotonlógia e Laboratoriais</v>
          </cell>
          <cell r="F330">
            <v>36010377000179</v>
          </cell>
          <cell r="G330" t="str">
            <v>PREVLAB MEDICINA DAGNOSTICAL LABORATORIAL SPE LTDA</v>
          </cell>
          <cell r="H330" t="str">
            <v>S</v>
          </cell>
          <cell r="I330" t="str">
            <v>S</v>
          </cell>
          <cell r="J330" t="str">
            <v>00028</v>
          </cell>
          <cell r="K330">
            <v>44015</v>
          </cell>
          <cell r="M330" t="str">
            <v>2611606 - Recife - PE</v>
          </cell>
          <cell r="N330">
            <v>73500</v>
          </cell>
        </row>
        <row r="331">
          <cell r="B331" t="str">
            <v>10.894.988/0004-86</v>
          </cell>
          <cell r="C331" t="str">
            <v>HMR</v>
          </cell>
          <cell r="E331" t="str">
            <v>5.16 - Serviços Médico-Hospitalares, Odotonlógia e Laboratoriais</v>
          </cell>
          <cell r="F331">
            <v>36010377000179</v>
          </cell>
          <cell r="G331" t="str">
            <v>PREVLAB MEDICINA DAGNOSTICAL LABORATORIAL SPE LTDA</v>
          </cell>
          <cell r="H331" t="str">
            <v>S</v>
          </cell>
          <cell r="I331" t="str">
            <v>S</v>
          </cell>
          <cell r="J331" t="str">
            <v>00034</v>
          </cell>
          <cell r="K331">
            <v>44046</v>
          </cell>
          <cell r="M331" t="str">
            <v>2611606 - Recife - PE</v>
          </cell>
          <cell r="N331">
            <v>84851.9</v>
          </cell>
        </row>
        <row r="332">
          <cell r="B332" t="str">
            <v>10.894.988/0004-86</v>
          </cell>
          <cell r="C332" t="str">
            <v>HMR</v>
          </cell>
          <cell r="E332" t="str">
            <v>5.16 - Serviços Médico-Hospitalares, Odotonlógia e Laboratoriais</v>
          </cell>
          <cell r="F332">
            <v>36010377000179</v>
          </cell>
          <cell r="G332" t="str">
            <v>PREVLAB MEDICINA DAGNOSTICAL LABORATORIAL SPE LTDA</v>
          </cell>
          <cell r="H332" t="str">
            <v>S</v>
          </cell>
          <cell r="I332" t="str">
            <v>S</v>
          </cell>
          <cell r="J332" t="str">
            <v>00033</v>
          </cell>
          <cell r="K332">
            <v>44046</v>
          </cell>
          <cell r="M332" t="str">
            <v>2611606 - Recife - PE</v>
          </cell>
          <cell r="N332">
            <v>51712.4</v>
          </cell>
        </row>
        <row r="333">
          <cell r="B333" t="str">
            <v>10.894.988/0004-86</v>
          </cell>
          <cell r="C333" t="str">
            <v>HMR</v>
          </cell>
          <cell r="E333" t="str">
            <v>5.8 - Locação de Veículos Automotores</v>
          </cell>
          <cell r="F333">
            <v>13097538000108</v>
          </cell>
          <cell r="G333" t="str">
            <v>MAIS VIDA SERVIÇOS DE SAUDE LTDA</v>
          </cell>
          <cell r="H333" t="str">
            <v>S</v>
          </cell>
          <cell r="I333" t="str">
            <v>S</v>
          </cell>
          <cell r="J333" t="str">
            <v>6067</v>
          </cell>
          <cell r="K333">
            <v>44022</v>
          </cell>
          <cell r="M333" t="str">
            <v>2611606 - Recife - PE</v>
          </cell>
          <cell r="N333">
            <v>33153</v>
          </cell>
        </row>
        <row r="334">
          <cell r="B334" t="str">
            <v>10.894.988/0004-86</v>
          </cell>
          <cell r="C334" t="str">
            <v>HMR</v>
          </cell>
          <cell r="E334" t="str">
            <v>4.7 - Apoio Administrativo, Técnico e Operacional</v>
          </cell>
          <cell r="G334" t="str">
            <v>ARIANE PALOMA DA SILVA SANTOS</v>
          </cell>
          <cell r="H334" t="str">
            <v>S</v>
          </cell>
          <cell r="I334" t="str">
            <v>N</v>
          </cell>
          <cell r="K334">
            <v>43983</v>
          </cell>
          <cell r="M334" t="str">
            <v>2611606 - Recife - PE</v>
          </cell>
          <cell r="N334">
            <v>1668.01</v>
          </cell>
        </row>
        <row r="335">
          <cell r="B335" t="str">
            <v>10.894.988/0004-86</v>
          </cell>
          <cell r="C335" t="str">
            <v>HMR</v>
          </cell>
          <cell r="E335" t="str">
            <v xml:space="preserve">4.6 - Serviços Médicos, Odontológico e Farmacêutocos </v>
          </cell>
          <cell r="G335" t="str">
            <v>DONREMY ERYKA DE FREITAS</v>
          </cell>
          <cell r="H335" t="str">
            <v>S</v>
          </cell>
          <cell r="I335" t="str">
            <v>N</v>
          </cell>
          <cell r="K335">
            <v>43983</v>
          </cell>
          <cell r="M335" t="str">
            <v>2611606 - Recife - PE</v>
          </cell>
          <cell r="N335">
            <v>2066.0700000000002</v>
          </cell>
        </row>
        <row r="336">
          <cell r="B336" t="str">
            <v>10.894.988/0004-86</v>
          </cell>
          <cell r="C336" t="str">
            <v>HMR</v>
          </cell>
          <cell r="E336" t="str">
            <v xml:space="preserve">4.6 - Serviços Médicos, Odontológico e Farmacêutocos </v>
          </cell>
          <cell r="G336" t="str">
            <v>MARUZA AGOSTINHO DELIMA COELHO</v>
          </cell>
          <cell r="H336" t="str">
            <v>S</v>
          </cell>
          <cell r="I336" t="str">
            <v>N</v>
          </cell>
          <cell r="K336">
            <v>43983</v>
          </cell>
          <cell r="M336" t="str">
            <v>2611606 - Recife - PE</v>
          </cell>
          <cell r="N336">
            <v>5917.63</v>
          </cell>
        </row>
        <row r="337">
          <cell r="B337" t="str">
            <v>10.894.988/0004-86</v>
          </cell>
          <cell r="C337" t="str">
            <v>HMR</v>
          </cell>
          <cell r="E337" t="str">
            <v>4.7 - Apoio Administrativo, Técnico e Operacional</v>
          </cell>
          <cell r="G337" t="str">
            <v>ALEJANDRO RAMOS ALMEIDA DE OLIVEIRA</v>
          </cell>
          <cell r="H337" t="str">
            <v>S</v>
          </cell>
          <cell r="I337" t="str">
            <v>N</v>
          </cell>
          <cell r="K337">
            <v>43983</v>
          </cell>
          <cell r="M337" t="str">
            <v>2611606 - Recife - PE</v>
          </cell>
          <cell r="N337">
            <v>3202.8</v>
          </cell>
        </row>
        <row r="338">
          <cell r="B338" t="str">
            <v>10.894.988/0004-86</v>
          </cell>
          <cell r="C338" t="str">
            <v>HMR</v>
          </cell>
          <cell r="E338" t="str">
            <v xml:space="preserve">4.6 - Serviços Médicos, Odontológico e Farmacêutocos </v>
          </cell>
          <cell r="G338" t="str">
            <v>ANA CAROLINA CRISTOVAO DA SILVA</v>
          </cell>
          <cell r="H338" t="str">
            <v>S</v>
          </cell>
          <cell r="I338" t="str">
            <v>N</v>
          </cell>
          <cell r="K338">
            <v>43983</v>
          </cell>
          <cell r="M338" t="str">
            <v>2611606 - Recife - PE</v>
          </cell>
          <cell r="N338">
            <v>962.1</v>
          </cell>
        </row>
        <row r="339">
          <cell r="B339" t="str">
            <v>10.894.988/0004-86</v>
          </cell>
          <cell r="C339" t="str">
            <v>HMR</v>
          </cell>
          <cell r="E339" t="str">
            <v xml:space="preserve">4.6 - Serviços Médicos, Odontológico e Farmacêutocos </v>
          </cell>
          <cell r="G339" t="str">
            <v>ANDRE BUARQUE LEMOS</v>
          </cell>
          <cell r="H339" t="str">
            <v>S</v>
          </cell>
          <cell r="I339" t="str">
            <v>N</v>
          </cell>
          <cell r="K339">
            <v>43983</v>
          </cell>
          <cell r="M339" t="str">
            <v>2611606 - Recife - PE</v>
          </cell>
          <cell r="N339">
            <v>5566.53</v>
          </cell>
        </row>
        <row r="340">
          <cell r="B340" t="str">
            <v>10.894.988/0004-86</v>
          </cell>
          <cell r="C340" t="str">
            <v>HMR</v>
          </cell>
          <cell r="E340" t="str">
            <v>4.7 - Apoio Administrativo, Técnico e Operacional</v>
          </cell>
          <cell r="G340" t="str">
            <v>ANTONIO MARCOS DA SILVA</v>
          </cell>
          <cell r="H340" t="str">
            <v>S</v>
          </cell>
          <cell r="I340" t="str">
            <v>N</v>
          </cell>
          <cell r="K340">
            <v>43983</v>
          </cell>
          <cell r="M340" t="str">
            <v>2611606 - Recife - PE</v>
          </cell>
          <cell r="N340">
            <v>1464.65</v>
          </cell>
        </row>
        <row r="341">
          <cell r="B341" t="str">
            <v>10.894.988/0004-86</v>
          </cell>
          <cell r="C341" t="str">
            <v>HMR</v>
          </cell>
          <cell r="E341" t="str">
            <v>4.7 - Apoio Administrativo, Técnico e Operacional</v>
          </cell>
          <cell r="G341" t="str">
            <v>EDMILSON JOSE DO NASCIMENTO</v>
          </cell>
          <cell r="H341" t="str">
            <v>S</v>
          </cell>
          <cell r="I341" t="str">
            <v>N</v>
          </cell>
          <cell r="K341">
            <v>43983</v>
          </cell>
          <cell r="M341" t="str">
            <v>2611606 - Recife - PE</v>
          </cell>
          <cell r="N341">
            <v>133.33000000000001</v>
          </cell>
        </row>
        <row r="342">
          <cell r="B342" t="str">
            <v>10.894.988/0004-86</v>
          </cell>
          <cell r="C342" t="str">
            <v>HMR</v>
          </cell>
          <cell r="E342" t="str">
            <v>4.7 - Apoio Administrativo, Técnico e Operacional</v>
          </cell>
          <cell r="G342" t="str">
            <v>GLEYDSON ANTONIO ALMEIDA DE BRITO</v>
          </cell>
          <cell r="H342" t="str">
            <v>S</v>
          </cell>
          <cell r="I342" t="str">
            <v>N</v>
          </cell>
          <cell r="K342">
            <v>43983</v>
          </cell>
          <cell r="M342" t="str">
            <v>2611606 - Recife - PE</v>
          </cell>
          <cell r="N342">
            <v>2298.8000000000002</v>
          </cell>
        </row>
        <row r="343">
          <cell r="B343" t="str">
            <v>10.894.988/0004-86</v>
          </cell>
          <cell r="C343" t="str">
            <v>HMR</v>
          </cell>
          <cell r="E343" t="str">
            <v xml:space="preserve">4.6 - Serviços Médicos, Odontológico e Farmacêutocos </v>
          </cell>
          <cell r="G343" t="str">
            <v>JOAO PAULO SOUZA CORREIA DA SILVA</v>
          </cell>
          <cell r="H343" t="str">
            <v>S</v>
          </cell>
          <cell r="I343" t="str">
            <v>N</v>
          </cell>
          <cell r="K343">
            <v>43983</v>
          </cell>
          <cell r="M343" t="str">
            <v>2611606 - Recife - PE</v>
          </cell>
          <cell r="N343">
            <v>2455.4499999999998</v>
          </cell>
        </row>
        <row r="344">
          <cell r="B344" t="str">
            <v>10.894.988/0004-86</v>
          </cell>
          <cell r="C344" t="str">
            <v>HMR</v>
          </cell>
          <cell r="E344" t="str">
            <v xml:space="preserve">4.6 - Serviços Médicos, Odontológico e Farmacêutocos </v>
          </cell>
          <cell r="G344" t="str">
            <v>JOSENILSON SERGIO DE OLIVEIRA JUNIOR</v>
          </cell>
          <cell r="H344" t="str">
            <v>S</v>
          </cell>
          <cell r="I344" t="str">
            <v>N</v>
          </cell>
          <cell r="K344">
            <v>43983</v>
          </cell>
          <cell r="M344" t="str">
            <v>2611606 - Recife - PE</v>
          </cell>
          <cell r="N344">
            <v>3842.11</v>
          </cell>
        </row>
        <row r="345">
          <cell r="B345" t="str">
            <v>10.894.988/0004-86</v>
          </cell>
          <cell r="C345" t="str">
            <v>HMR</v>
          </cell>
          <cell r="E345" t="str">
            <v xml:space="preserve">4.6 - Serviços Médicos, Odontológico e Farmacêutocos </v>
          </cell>
          <cell r="G345" t="str">
            <v>KAISSA RUANA ALVES DE ALENCAR AMORIM</v>
          </cell>
          <cell r="H345" t="str">
            <v>S</v>
          </cell>
          <cell r="I345" t="str">
            <v>N</v>
          </cell>
          <cell r="K345">
            <v>43983</v>
          </cell>
          <cell r="M345" t="str">
            <v>2611606 - Recife - PE</v>
          </cell>
          <cell r="N345">
            <v>1624.29</v>
          </cell>
        </row>
        <row r="346">
          <cell r="B346" t="str">
            <v>10.894.988/0004-86</v>
          </cell>
          <cell r="C346" t="str">
            <v>HMR</v>
          </cell>
          <cell r="E346" t="str">
            <v>4.7 - Apoio Administrativo, Técnico e Operacional</v>
          </cell>
          <cell r="G346" t="str">
            <v>KAROLINA LETICIA SILVA DOS  SANTOS</v>
          </cell>
          <cell r="H346" t="str">
            <v>S</v>
          </cell>
          <cell r="I346" t="str">
            <v>N</v>
          </cell>
          <cell r="K346">
            <v>43983</v>
          </cell>
          <cell r="M346" t="str">
            <v>2611606 - Recife - PE</v>
          </cell>
          <cell r="N346">
            <v>1414.43</v>
          </cell>
        </row>
        <row r="347">
          <cell r="B347" t="str">
            <v>10.894.988/0004-86</v>
          </cell>
          <cell r="C347" t="str">
            <v>HMR</v>
          </cell>
          <cell r="E347" t="str">
            <v xml:space="preserve">4.6 - Serviços Médicos, Odontológico e Farmacêutocos </v>
          </cell>
          <cell r="G347" t="str">
            <v>KEYLA REGINA DOS SANTOS</v>
          </cell>
          <cell r="H347" t="str">
            <v>S</v>
          </cell>
          <cell r="I347" t="str">
            <v>N</v>
          </cell>
          <cell r="K347">
            <v>43983</v>
          </cell>
          <cell r="M347" t="str">
            <v>2611606 - Recife - PE</v>
          </cell>
          <cell r="N347">
            <v>3458.6</v>
          </cell>
        </row>
        <row r="348">
          <cell r="B348" t="str">
            <v>10.894.988/0004-86</v>
          </cell>
          <cell r="C348" t="str">
            <v>HMR</v>
          </cell>
          <cell r="E348" t="str">
            <v xml:space="preserve">4.6 - Serviços Médicos, Odontológico e Farmacêutocos </v>
          </cell>
          <cell r="G348" t="str">
            <v>LEVI SANTANA GOMES NASCIMENTO</v>
          </cell>
          <cell r="H348" t="str">
            <v>S</v>
          </cell>
          <cell r="I348" t="str">
            <v>N</v>
          </cell>
          <cell r="K348">
            <v>43983</v>
          </cell>
          <cell r="M348" t="str">
            <v>2611606 - Recife - PE</v>
          </cell>
          <cell r="N348">
            <v>1541.93</v>
          </cell>
        </row>
        <row r="349">
          <cell r="B349" t="str">
            <v>10.894.988/0004-86</v>
          </cell>
          <cell r="C349" t="str">
            <v>HMR</v>
          </cell>
          <cell r="E349" t="str">
            <v>4.7 - Apoio Administrativo, Técnico e Operacional</v>
          </cell>
          <cell r="G349" t="str">
            <v>LUCAS MANOEL DE OLIVEIRA</v>
          </cell>
          <cell r="H349" t="str">
            <v>S</v>
          </cell>
          <cell r="I349" t="str">
            <v>N</v>
          </cell>
          <cell r="K349">
            <v>43983</v>
          </cell>
          <cell r="M349" t="str">
            <v>2611606 - Recife - PE</v>
          </cell>
          <cell r="N349">
            <v>3255.71</v>
          </cell>
        </row>
        <row r="350">
          <cell r="B350" t="str">
            <v>10.894.988/0004-86</v>
          </cell>
          <cell r="C350" t="str">
            <v>HMR</v>
          </cell>
          <cell r="E350" t="str">
            <v xml:space="preserve">4.6 - Serviços Médicos, Odontológico e Farmacêutocos </v>
          </cell>
          <cell r="G350" t="str">
            <v>NIVIA ALVES DA SILVA</v>
          </cell>
          <cell r="H350" t="str">
            <v>S</v>
          </cell>
          <cell r="I350" t="str">
            <v>N</v>
          </cell>
          <cell r="K350">
            <v>43983</v>
          </cell>
          <cell r="M350" t="str">
            <v>2611606 - Recife - PE</v>
          </cell>
          <cell r="N350">
            <v>4123.3100000000004</v>
          </cell>
        </row>
        <row r="351">
          <cell r="B351" t="str">
            <v>10.894.988/0004-86</v>
          </cell>
          <cell r="C351" t="str">
            <v>HMR</v>
          </cell>
          <cell r="E351" t="str">
            <v xml:space="preserve">4.6 - Serviços Médicos, Odontológico e Farmacêutocos </v>
          </cell>
          <cell r="G351" t="str">
            <v>PAULO HENRIQUE MAXIMIANO DOS SANTOS</v>
          </cell>
          <cell r="H351" t="str">
            <v>S</v>
          </cell>
          <cell r="I351" t="str">
            <v>N</v>
          </cell>
          <cell r="K351">
            <v>43983</v>
          </cell>
          <cell r="M351" t="str">
            <v>2611606 - Recife - PE</v>
          </cell>
          <cell r="N351">
            <v>3766.27</v>
          </cell>
        </row>
        <row r="352">
          <cell r="B352" t="str">
            <v>10.894.988/0004-86</v>
          </cell>
          <cell r="C352" t="str">
            <v>HMR</v>
          </cell>
          <cell r="E352" t="str">
            <v>4.7 - Apoio Administrativo, Técnico e Operacional</v>
          </cell>
          <cell r="G352" t="str">
            <v>PAULO SERGIO PEREIRA</v>
          </cell>
          <cell r="H352" t="str">
            <v>S</v>
          </cell>
          <cell r="I352" t="str">
            <v>N</v>
          </cell>
          <cell r="K352">
            <v>43983</v>
          </cell>
          <cell r="M352" t="str">
            <v>2611606 - Recife - PE</v>
          </cell>
          <cell r="N352">
            <v>1704.17</v>
          </cell>
        </row>
        <row r="353">
          <cell r="B353" t="str">
            <v>10.894.988/0004-86</v>
          </cell>
          <cell r="C353" t="str">
            <v>HMR</v>
          </cell>
          <cell r="E353" t="str">
            <v xml:space="preserve">4.6 - Serviços Médicos, Odontológico e Farmacêutocos </v>
          </cell>
          <cell r="G353" t="str">
            <v>RONALDO MANOEL DE ARAUJO</v>
          </cell>
          <cell r="H353" t="str">
            <v>S</v>
          </cell>
          <cell r="I353" t="str">
            <v>N</v>
          </cell>
          <cell r="K353">
            <v>43983</v>
          </cell>
          <cell r="M353" t="str">
            <v>2611606 - Recife - PE</v>
          </cell>
          <cell r="N353">
            <v>3766.27</v>
          </cell>
        </row>
        <row r="354">
          <cell r="B354" t="str">
            <v>10.894.988/0004-86</v>
          </cell>
          <cell r="C354" t="str">
            <v>HMR</v>
          </cell>
          <cell r="E354" t="str">
            <v xml:space="preserve">4.6 - Serviços Médicos, Odontológico e Farmacêutocos </v>
          </cell>
          <cell r="G354" t="str">
            <v>SANDRA MARIA DA SILVA LIRA</v>
          </cell>
          <cell r="H354" t="str">
            <v>S</v>
          </cell>
          <cell r="I354" t="str">
            <v>N</v>
          </cell>
          <cell r="K354">
            <v>43983</v>
          </cell>
          <cell r="M354" t="str">
            <v>2611606 - Recife - PE</v>
          </cell>
          <cell r="N354">
            <v>561.36</v>
          </cell>
        </row>
        <row r="355">
          <cell r="B355" t="str">
            <v>10.894.988/0004-86</v>
          </cell>
          <cell r="C355" t="str">
            <v>HMR</v>
          </cell>
          <cell r="E355" t="str">
            <v xml:space="preserve">4.6 - Serviços Médicos, Odontológico e Farmacêutocos </v>
          </cell>
          <cell r="G355" t="str">
            <v>TELMA LUCIA TABOSA FLORENCIO</v>
          </cell>
          <cell r="H355" t="str">
            <v>S</v>
          </cell>
          <cell r="I355" t="str">
            <v>N</v>
          </cell>
          <cell r="K355">
            <v>43983</v>
          </cell>
          <cell r="M355" t="str">
            <v>2611606 - Recife - PE</v>
          </cell>
          <cell r="N355">
            <v>3271.28</v>
          </cell>
        </row>
        <row r="356">
          <cell r="B356" t="str">
            <v>10.894.988/0004-86</v>
          </cell>
          <cell r="C356" t="str">
            <v>HMR</v>
          </cell>
          <cell r="E356" t="str">
            <v>4.7 - Apoio Administrativo, Técnico e Operacional</v>
          </cell>
          <cell r="G356" t="str">
            <v>THAMYRES DE LIMA QUEIROZ</v>
          </cell>
          <cell r="H356" t="str">
            <v>S</v>
          </cell>
          <cell r="I356" t="str">
            <v>N</v>
          </cell>
          <cell r="K356">
            <v>43983</v>
          </cell>
          <cell r="M356" t="str">
            <v>2611606 - Recife - PE</v>
          </cell>
          <cell r="N356">
            <v>1668</v>
          </cell>
        </row>
        <row r="357">
          <cell r="B357" t="str">
            <v>10.894.988/0004-86</v>
          </cell>
          <cell r="C357" t="str">
            <v>HMR</v>
          </cell>
          <cell r="E357" t="str">
            <v>4.7 - Apoio Administrativo, Técnico e Operacional</v>
          </cell>
          <cell r="G357" t="str">
            <v>WALLACE FRANCISCO DE OLIVEIRA PINTO</v>
          </cell>
          <cell r="H357" t="str">
            <v>S</v>
          </cell>
          <cell r="I357" t="str">
            <v>N</v>
          </cell>
          <cell r="K357">
            <v>43983</v>
          </cell>
          <cell r="M357" t="str">
            <v>2611606 - Recife - PE</v>
          </cell>
          <cell r="N357">
            <v>2198.8000000000002</v>
          </cell>
        </row>
        <row r="358">
          <cell r="B358" t="str">
            <v>10.894.988/0004-86</v>
          </cell>
          <cell r="C358" t="str">
            <v>HMR</v>
          </cell>
          <cell r="E358" t="str">
            <v>4.7 - Apoio Administrativo, Técnico e Operacional</v>
          </cell>
          <cell r="G358" t="str">
            <v xml:space="preserve">ZARIO TEIXEIRA PINTO JUNIOR </v>
          </cell>
          <cell r="H358" t="str">
            <v>S</v>
          </cell>
          <cell r="I358" t="str">
            <v>N</v>
          </cell>
          <cell r="K358">
            <v>43983</v>
          </cell>
          <cell r="M358" t="str">
            <v>2611606 - Recife - PE</v>
          </cell>
          <cell r="N358">
            <v>2198.8000000000002</v>
          </cell>
        </row>
        <row r="359">
          <cell r="B359" t="str">
            <v>10.894.988/0004-86</v>
          </cell>
          <cell r="C359" t="str">
            <v>HMR</v>
          </cell>
          <cell r="E359" t="str">
            <v>5.15 - Serviços Domésticos</v>
          </cell>
          <cell r="F359">
            <v>21035995000104</v>
          </cell>
          <cell r="G359" t="str">
            <v>LAVCLIN LAVANDERIA LTDA - ME</v>
          </cell>
          <cell r="H359" t="str">
            <v>S</v>
          </cell>
          <cell r="I359" t="str">
            <v>S</v>
          </cell>
          <cell r="J359" t="str">
            <v>2469</v>
          </cell>
          <cell r="K359">
            <v>43930</v>
          </cell>
          <cell r="M359" t="str">
            <v>2603454 - Camaragibe - PE</v>
          </cell>
          <cell r="N359">
            <v>68076.81</v>
          </cell>
        </row>
        <row r="360">
          <cell r="B360" t="str">
            <v>10.894.988/0004-86</v>
          </cell>
          <cell r="C360" t="str">
            <v>HMR</v>
          </cell>
          <cell r="E360" t="str">
            <v>5.10 - Detetização/Tratamento de Resíduos e Afins</v>
          </cell>
          <cell r="F360">
            <v>11863530000180</v>
          </cell>
          <cell r="G360" t="str">
            <v>BRASCON GESTAO AMBIENTAL LTDA</v>
          </cell>
          <cell r="H360" t="str">
            <v>S</v>
          </cell>
          <cell r="I360" t="str">
            <v>S</v>
          </cell>
          <cell r="J360" t="str">
            <v>44936</v>
          </cell>
          <cell r="K360">
            <v>44022</v>
          </cell>
          <cell r="M360" t="str">
            <v>2611309 - Pombos - PE</v>
          </cell>
          <cell r="N360">
            <v>8563.5</v>
          </cell>
        </row>
        <row r="361">
          <cell r="B361" t="str">
            <v>10.894.988/0004-86</v>
          </cell>
          <cell r="C361" t="str">
            <v>HMR</v>
          </cell>
          <cell r="E361" t="str">
            <v>5.10 - Detetização/Tratamento de Resíduos e Afins</v>
          </cell>
          <cell r="F361">
            <v>11863530000180</v>
          </cell>
          <cell r="G361" t="str">
            <v>BRASCON GESTAO AMBIENTAL LTDA</v>
          </cell>
          <cell r="H361" t="str">
            <v>S</v>
          </cell>
          <cell r="I361" t="str">
            <v>S</v>
          </cell>
          <cell r="J361" t="str">
            <v>44937</v>
          </cell>
          <cell r="K361">
            <v>44022</v>
          </cell>
          <cell r="M361" t="str">
            <v>2611309 - Pombos - PE</v>
          </cell>
          <cell r="N361">
            <v>28131.29</v>
          </cell>
        </row>
        <row r="362">
          <cell r="B362" t="str">
            <v>10.894.988/0004-86</v>
          </cell>
          <cell r="C362" t="str">
            <v>HMR</v>
          </cell>
          <cell r="E362" t="str">
            <v>5.17 - Manutenção de Software, Certificação Digital e Microfilmagem</v>
          </cell>
          <cell r="F362" t="str">
            <v>03613658000167</v>
          </cell>
          <cell r="G362" t="str">
            <v>SEQUENCE INFORMÁTICA LTDA EPP</v>
          </cell>
          <cell r="H362" t="str">
            <v>S</v>
          </cell>
          <cell r="I362" t="str">
            <v>S</v>
          </cell>
          <cell r="J362" t="str">
            <v>21390</v>
          </cell>
          <cell r="K362">
            <v>43984</v>
          </cell>
          <cell r="M362" t="str">
            <v>2611606 - Recife - PE</v>
          </cell>
          <cell r="N362">
            <v>2651.61</v>
          </cell>
        </row>
        <row r="363">
          <cell r="B363" t="str">
            <v>10.894.988/0004-86</v>
          </cell>
          <cell r="C363" t="str">
            <v>HMR</v>
          </cell>
          <cell r="E363" t="str">
            <v>5.17 - Manutenção de Software, Certificação Digital e Microfilmagem</v>
          </cell>
          <cell r="F363">
            <v>10224281000110</v>
          </cell>
          <cell r="G363" t="str">
            <v>QUALITEK TECNOLOGIA LTDA-EPP</v>
          </cell>
          <cell r="H363" t="str">
            <v>S</v>
          </cell>
          <cell r="I363" t="str">
            <v>S</v>
          </cell>
          <cell r="J363" t="str">
            <v>5560</v>
          </cell>
          <cell r="K363">
            <v>44013</v>
          </cell>
          <cell r="M363" t="str">
            <v>2406502 - Lagoa Nova - RN</v>
          </cell>
          <cell r="N363">
            <v>1000</v>
          </cell>
        </row>
        <row r="364">
          <cell r="B364" t="str">
            <v>10.894.988/0004-86</v>
          </cell>
          <cell r="C364" t="str">
            <v>HMR</v>
          </cell>
          <cell r="E364" t="str">
            <v>5.17 - Manutenção de Software, Certificação Digital e Microfilmagem</v>
          </cell>
          <cell r="F364">
            <v>92306257000275</v>
          </cell>
          <cell r="G364" t="str">
            <v>MV INFORMÁTICA NORDESTE LTDA</v>
          </cell>
          <cell r="H364" t="str">
            <v>S</v>
          </cell>
          <cell r="I364" t="str">
            <v>S</v>
          </cell>
          <cell r="J364" t="str">
            <v>12104</v>
          </cell>
          <cell r="K364">
            <v>43984</v>
          </cell>
          <cell r="M364" t="str">
            <v>2611606 - Recife - PE</v>
          </cell>
          <cell r="N364">
            <v>22029.69</v>
          </cell>
        </row>
        <row r="365">
          <cell r="B365" t="str">
            <v>10.894.988/0004-86</v>
          </cell>
          <cell r="C365" t="str">
            <v>HMR</v>
          </cell>
          <cell r="E365" t="str">
            <v>5.17 - Manutenção de Software, Certificação Digital e Microfilmagem</v>
          </cell>
          <cell r="F365">
            <v>92306257000275</v>
          </cell>
          <cell r="G365" t="str">
            <v>MV INFORMÁTICA NORDESTE LTDA</v>
          </cell>
          <cell r="H365" t="str">
            <v>S</v>
          </cell>
          <cell r="I365" t="str">
            <v>S</v>
          </cell>
          <cell r="J365" t="str">
            <v>12535</v>
          </cell>
          <cell r="K365">
            <v>43987</v>
          </cell>
          <cell r="M365" t="str">
            <v>2611606 - Recife - PE</v>
          </cell>
          <cell r="N365">
            <v>1101.48</v>
          </cell>
        </row>
        <row r="366">
          <cell r="B366" t="str">
            <v>10.894.988/0004-86</v>
          </cell>
          <cell r="C366" t="str">
            <v>HMR</v>
          </cell>
          <cell r="E366" t="str">
            <v>5.17 - Manutenção de Software, Certificação Digital e Microfilmagem</v>
          </cell>
          <cell r="F366" t="str">
            <v>07560756000134</v>
          </cell>
          <cell r="G366" t="str">
            <v>CARLOS ANDRE DE SOUSA INFORMATICA - ME</v>
          </cell>
          <cell r="H366" t="str">
            <v>S</v>
          </cell>
          <cell r="I366" t="str">
            <v>S</v>
          </cell>
          <cell r="J366" t="str">
            <v>241</v>
          </cell>
          <cell r="K366">
            <v>44000</v>
          </cell>
          <cell r="M366" t="str">
            <v>2602308 - Bonito - PE</v>
          </cell>
          <cell r="N366">
            <v>3060</v>
          </cell>
        </row>
        <row r="367">
          <cell r="B367" t="str">
            <v>10.894.988/0004-86</v>
          </cell>
          <cell r="C367" t="str">
            <v>HMR</v>
          </cell>
          <cell r="E367" t="str">
            <v>5.17 - Manutenção de Software, Certificação Digital e Microfilmagem</v>
          </cell>
          <cell r="F367">
            <v>16783034000130</v>
          </cell>
          <cell r="G367" t="str">
            <v>SINTESE LICENCIAMENTO DE PROGRAMAS</v>
          </cell>
          <cell r="H367" t="str">
            <v>S</v>
          </cell>
          <cell r="I367" t="str">
            <v>S</v>
          </cell>
          <cell r="J367" t="str">
            <v>10361</v>
          </cell>
          <cell r="K367">
            <v>43983</v>
          </cell>
          <cell r="M367" t="str">
            <v>2611606 - Recife - PE</v>
          </cell>
          <cell r="N367">
            <v>2300</v>
          </cell>
        </row>
        <row r="368">
          <cell r="B368" t="str">
            <v>10.894.988/0004-86</v>
          </cell>
          <cell r="C368" t="str">
            <v>HMR</v>
          </cell>
          <cell r="E368" t="str">
            <v>5.22 - Vigilância Ostensiva / Monitorada</v>
          </cell>
          <cell r="F368">
            <v>11516861000143</v>
          </cell>
          <cell r="G368" t="str">
            <v>AGUIA SERVIÇOS DE VIGILANCIA LTDA</v>
          </cell>
          <cell r="H368" t="str">
            <v>S</v>
          </cell>
          <cell r="I368" t="str">
            <v>S</v>
          </cell>
          <cell r="J368" t="str">
            <v>4997</v>
          </cell>
          <cell r="K368">
            <v>43992</v>
          </cell>
          <cell r="M368" t="str">
            <v>2611606 - Recife - PE</v>
          </cell>
          <cell r="N368">
            <v>109076.6</v>
          </cell>
        </row>
        <row r="369">
          <cell r="B369" t="str">
            <v>10.894.988/0004-86</v>
          </cell>
          <cell r="C369" t="str">
            <v>HMR</v>
          </cell>
          <cell r="E369" t="str">
            <v>5.99 - Outros Serviços de Terceiros Pessoa Jurídica</v>
          </cell>
          <cell r="F369">
            <v>10228298000145</v>
          </cell>
          <cell r="G369" t="str">
            <v>UNINFECTO SERVIÇOS MEDICOS LTDA - ME</v>
          </cell>
          <cell r="H369" t="str">
            <v>S</v>
          </cell>
          <cell r="I369" t="str">
            <v>S</v>
          </cell>
          <cell r="J369" t="str">
            <v>1582</v>
          </cell>
          <cell r="K369">
            <v>44019</v>
          </cell>
          <cell r="M369" t="str">
            <v>2609600 - Olinda - PE</v>
          </cell>
          <cell r="N369">
            <v>8524.25</v>
          </cell>
        </row>
        <row r="370">
          <cell r="B370" t="str">
            <v>10.894.988/0004-86</v>
          </cell>
          <cell r="C370" t="str">
            <v>HMR</v>
          </cell>
          <cell r="E370" t="str">
            <v>5.2 - Serviços Técnicos Profissionais</v>
          </cell>
          <cell r="F370" t="str">
            <v>07572579000106</v>
          </cell>
          <cell r="G370" t="str">
            <v>CARVALHO CHAVES &amp; ALCOFORADO ADVOGADOS ASSOCIADOS</v>
          </cell>
          <cell r="H370" t="str">
            <v>S</v>
          </cell>
          <cell r="I370" t="str">
            <v>S</v>
          </cell>
          <cell r="J370" t="str">
            <v>2965</v>
          </cell>
          <cell r="K370">
            <v>44015</v>
          </cell>
          <cell r="M370" t="str">
            <v>2611606 - Recife - PE</v>
          </cell>
          <cell r="N370">
            <v>11771.64</v>
          </cell>
        </row>
        <row r="371">
          <cell r="B371" t="str">
            <v>10.894.988/0004-86</v>
          </cell>
          <cell r="C371" t="str">
            <v>HMR</v>
          </cell>
          <cell r="E371" t="str">
            <v>5.10 - Detetização/Tratamento de Resíduos e Afins</v>
          </cell>
          <cell r="F371">
            <v>10858157000106</v>
          </cell>
          <cell r="G371" t="str">
            <v>F. GENES CIA LTDA</v>
          </cell>
          <cell r="H371" t="str">
            <v>S</v>
          </cell>
          <cell r="I371" t="str">
            <v>S</v>
          </cell>
          <cell r="J371" t="str">
            <v>323220</v>
          </cell>
          <cell r="K371">
            <v>44013</v>
          </cell>
          <cell r="M371" t="str">
            <v>2611606 - Recife - PE</v>
          </cell>
          <cell r="N371">
            <v>1270</v>
          </cell>
        </row>
        <row r="372">
          <cell r="B372" t="str">
            <v>10.894.988/0004-86</v>
          </cell>
          <cell r="C372" t="str">
            <v>HMR</v>
          </cell>
          <cell r="E372" t="str">
            <v>5.23 - Limpeza e Conservação</v>
          </cell>
          <cell r="F372">
            <v>57559387000138</v>
          </cell>
          <cell r="G372" t="str">
            <v>VERZANI &amp; SANDRINI S.A.</v>
          </cell>
          <cell r="H372" t="str">
            <v>S</v>
          </cell>
          <cell r="I372" t="str">
            <v>S</v>
          </cell>
          <cell r="J372" t="str">
            <v>134793</v>
          </cell>
          <cell r="K372">
            <v>44013</v>
          </cell>
          <cell r="M372" t="str">
            <v>3547809 - Santo André - SP</v>
          </cell>
          <cell r="N372">
            <v>282029.08</v>
          </cell>
        </row>
        <row r="373">
          <cell r="B373" t="str">
            <v>10.894.988/0004-86</v>
          </cell>
          <cell r="C373" t="str">
            <v>HMR</v>
          </cell>
          <cell r="E373" t="str">
            <v>5.99 - Outros Serviços de Terceiros Pessoa Jurídica</v>
          </cell>
          <cell r="F373">
            <v>21930311000120</v>
          </cell>
          <cell r="G373" t="str">
            <v>SYNERGICA COMUNICACAO E GESTAO ORGANIZACIONAL LTDA ME</v>
          </cell>
          <cell r="H373" t="str">
            <v>S</v>
          </cell>
          <cell r="I373" t="str">
            <v>S</v>
          </cell>
          <cell r="J373" t="str">
            <v>253</v>
          </cell>
          <cell r="K373">
            <v>44013</v>
          </cell>
          <cell r="M373" t="str">
            <v>2611606 - Recife - PE</v>
          </cell>
          <cell r="N373">
            <v>5800</v>
          </cell>
        </row>
        <row r="374">
          <cell r="B374" t="str">
            <v>10.894.988/0004-86</v>
          </cell>
          <cell r="C374" t="str">
            <v>HMR</v>
          </cell>
          <cell r="E374" t="str">
            <v>5.99 - Outros Serviços de Terceiros Pessoa Jurídica</v>
          </cell>
          <cell r="F374">
            <v>12918503000120</v>
          </cell>
          <cell r="G374" t="str">
            <v>TECH YDRO GESTAO &amp; SERVIÇOS DE ENGENHARIA QUIMICA LTDA ME</v>
          </cell>
          <cell r="H374" t="str">
            <v>S</v>
          </cell>
          <cell r="I374" t="str">
            <v>S</v>
          </cell>
          <cell r="J374" t="str">
            <v>260</v>
          </cell>
          <cell r="K374">
            <v>43994</v>
          </cell>
          <cell r="M374" t="str">
            <v>2304285 - Eusébio - CE</v>
          </cell>
          <cell r="N374">
            <v>3000</v>
          </cell>
        </row>
        <row r="375">
          <cell r="B375" t="str">
            <v>10.894.988/0004-86</v>
          </cell>
          <cell r="C375" t="str">
            <v>HMR</v>
          </cell>
          <cell r="E375" t="str">
            <v>5.99 - Outros Serviços de Terceiros Pessoa Jurídica</v>
          </cell>
          <cell r="F375" t="str">
            <v>01699696000159</v>
          </cell>
          <cell r="G375" t="str">
            <v>QUALIAGUA LABORATORIO E CONSULTORIA LTDA</v>
          </cell>
          <cell r="H375" t="str">
            <v>S</v>
          </cell>
          <cell r="I375" t="str">
            <v>S</v>
          </cell>
          <cell r="J375" t="str">
            <v>49773</v>
          </cell>
          <cell r="K375">
            <v>44013</v>
          </cell>
          <cell r="M375" t="str">
            <v>2611606 - Recife - PE</v>
          </cell>
          <cell r="N375">
            <v>3036.61</v>
          </cell>
        </row>
        <row r="376">
          <cell r="B376" t="str">
            <v>10.894.988/0004-86</v>
          </cell>
          <cell r="C376" t="str">
            <v>HMR</v>
          </cell>
          <cell r="E376" t="str">
            <v>5.99 - Outros Serviços de Terceiros Pessoa Jurídica</v>
          </cell>
          <cell r="F376">
            <v>35667654000158</v>
          </cell>
          <cell r="G376" t="str">
            <v>MARIA APARECIDA BARBOSA DE SOUZA</v>
          </cell>
          <cell r="H376" t="str">
            <v>S</v>
          </cell>
          <cell r="I376" t="str">
            <v>S</v>
          </cell>
          <cell r="J376" t="str">
            <v>29</v>
          </cell>
          <cell r="K376">
            <v>44013</v>
          </cell>
          <cell r="M376" t="str">
            <v>2614709 - Tacaimbó - PE</v>
          </cell>
          <cell r="N376">
            <v>26681.88</v>
          </cell>
        </row>
        <row r="377">
          <cell r="B377" t="str">
            <v>10.894.988/0004-86</v>
          </cell>
          <cell r="C377" t="str">
            <v>HMR</v>
          </cell>
          <cell r="E377" t="str">
            <v>5.99 - Outros Serviços de Terceiros Pessoa Jurídica</v>
          </cell>
          <cell r="F377">
            <v>11735586000159</v>
          </cell>
          <cell r="G377" t="str">
            <v>FUNDAÇÃO DE APOIO AO DESENVOLVIMENTO DA UNIVERSIDADE</v>
          </cell>
          <cell r="H377" t="str">
            <v>S</v>
          </cell>
          <cell r="I377" t="str">
            <v>S</v>
          </cell>
          <cell r="J377" t="str">
            <v>58464</v>
          </cell>
          <cell r="K377">
            <v>44021</v>
          </cell>
          <cell r="M377" t="str">
            <v>2611606 - Recife - PE</v>
          </cell>
          <cell r="N377">
            <v>1272</v>
          </cell>
        </row>
        <row r="378">
          <cell r="B378" t="str">
            <v>10.894.988/0004-86</v>
          </cell>
          <cell r="C378" t="str">
            <v>HMR</v>
          </cell>
          <cell r="E378" t="str">
            <v>5.99 - Outros Serviços de Terceiros Pessoa Jurídica</v>
          </cell>
          <cell r="F378">
            <v>11000361000154</v>
          </cell>
          <cell r="G378" t="str">
            <v>INSTITUTO EUVALDO LODI - PE</v>
          </cell>
          <cell r="H378" t="str">
            <v>S</v>
          </cell>
          <cell r="I378" t="str">
            <v>N</v>
          </cell>
          <cell r="J378" t="str">
            <v>CI.006/2020</v>
          </cell>
          <cell r="K378">
            <v>44018</v>
          </cell>
          <cell r="M378" t="str">
            <v>2611606 - Recife - PE</v>
          </cell>
          <cell r="N378">
            <v>240</v>
          </cell>
        </row>
        <row r="379">
          <cell r="B379" t="str">
            <v>10.894.988/0004-86</v>
          </cell>
          <cell r="C379" t="str">
            <v>HMR</v>
          </cell>
          <cell r="E379" t="str">
            <v>5.99 - Outros Serviços de Terceiros Pessoa Jurídica</v>
          </cell>
          <cell r="G379" t="str">
            <v>ALDILANE JOSÉ DOS SANTOS</v>
          </cell>
          <cell r="H379" t="str">
            <v>S</v>
          </cell>
          <cell r="I379" t="str">
            <v>N</v>
          </cell>
          <cell r="K379">
            <v>43983</v>
          </cell>
          <cell r="M379" t="str">
            <v>2611606 - Recife - PE</v>
          </cell>
          <cell r="N379">
            <v>998</v>
          </cell>
        </row>
        <row r="380">
          <cell r="B380" t="str">
            <v>10.894.988/0004-86</v>
          </cell>
          <cell r="C380" t="str">
            <v>HMR</v>
          </cell>
          <cell r="E380" t="str">
            <v>5.99 - Outros Serviços de Terceiros Pessoa Jurídica</v>
          </cell>
          <cell r="G380" t="str">
            <v>FERNANDO PEREIRA ALVES</v>
          </cell>
          <cell r="H380" t="str">
            <v>S</v>
          </cell>
          <cell r="I380" t="str">
            <v>N</v>
          </cell>
          <cell r="K380">
            <v>43983</v>
          </cell>
          <cell r="M380" t="str">
            <v>2611606 - Recife - PE</v>
          </cell>
          <cell r="N380">
            <v>665</v>
          </cell>
        </row>
        <row r="381">
          <cell r="B381" t="str">
            <v>10.894.988/0004-86</v>
          </cell>
          <cell r="C381" t="str">
            <v>HMR</v>
          </cell>
          <cell r="E381" t="str">
            <v>5.99 - Outros Serviços de Terceiros Pessoa Jurídica</v>
          </cell>
          <cell r="G381" t="str">
            <v>ISRAEL KLEYVISON FERNANDES ANILDO</v>
          </cell>
          <cell r="H381" t="str">
            <v>S</v>
          </cell>
          <cell r="I381" t="str">
            <v>N</v>
          </cell>
          <cell r="K381">
            <v>43983</v>
          </cell>
          <cell r="M381" t="str">
            <v>2611606 - Recife - PE</v>
          </cell>
          <cell r="N381">
            <v>665</v>
          </cell>
        </row>
        <row r="382">
          <cell r="B382" t="str">
            <v>10.894.988/0004-86</v>
          </cell>
          <cell r="C382" t="str">
            <v>HMR</v>
          </cell>
          <cell r="E382" t="str">
            <v>5.99 - Outros Serviços de Terceiros Pessoa Jurídica</v>
          </cell>
          <cell r="G382" t="str">
            <v>MAIARA MIRELA SILVA DO NASCIMENTO</v>
          </cell>
          <cell r="H382" t="str">
            <v>S</v>
          </cell>
          <cell r="I382" t="str">
            <v>N</v>
          </cell>
          <cell r="K382">
            <v>43983</v>
          </cell>
          <cell r="M382" t="str">
            <v>2611606 - Recife - PE</v>
          </cell>
          <cell r="N382">
            <v>998</v>
          </cell>
        </row>
        <row r="383">
          <cell r="B383" t="str">
            <v>10.894.988/0004-86</v>
          </cell>
          <cell r="C383" t="str">
            <v>HMR</v>
          </cell>
          <cell r="E383" t="str">
            <v>5.99 - Outros Serviços de Terceiros Pessoa Jurídica</v>
          </cell>
          <cell r="G383" t="str">
            <v>MYLENA LOPES SOBRAL D ASILVA</v>
          </cell>
          <cell r="H383" t="str">
            <v>S</v>
          </cell>
          <cell r="I383" t="str">
            <v>N</v>
          </cell>
          <cell r="K383">
            <v>43983</v>
          </cell>
          <cell r="M383" t="str">
            <v>2611606 - Recife - PE</v>
          </cell>
          <cell r="N383">
            <v>998</v>
          </cell>
        </row>
        <row r="384">
          <cell r="B384" t="str">
            <v>10.894.988/0004-86</v>
          </cell>
          <cell r="C384" t="str">
            <v>HMR</v>
          </cell>
          <cell r="E384" t="str">
            <v xml:space="preserve">4.6 - Serviços Médicos, Odontológico e Farmacêutocos </v>
          </cell>
          <cell r="G384" t="str">
            <v>ADNA BARBOSA DOS SANTOS</v>
          </cell>
          <cell r="H384" t="str">
            <v>S</v>
          </cell>
          <cell r="I384" t="str">
            <v>N</v>
          </cell>
          <cell r="K384">
            <v>43983</v>
          </cell>
          <cell r="M384" t="str">
            <v>2611606 - Recife - PE</v>
          </cell>
          <cell r="N384">
            <v>2630.73</v>
          </cell>
        </row>
        <row r="385">
          <cell r="B385" t="str">
            <v>10.894.988/0004-86</v>
          </cell>
          <cell r="C385" t="str">
            <v>HMR</v>
          </cell>
          <cell r="E385" t="str">
            <v>4.7 - Apoio Administrativo, Técnico e Operacional</v>
          </cell>
          <cell r="G385" t="str">
            <v>ANA ELIZABETE FERRER</v>
          </cell>
          <cell r="H385" t="str">
            <v>S</v>
          </cell>
          <cell r="I385" t="str">
            <v>N</v>
          </cell>
          <cell r="K385">
            <v>43983</v>
          </cell>
          <cell r="M385" t="str">
            <v>2611606 - Recife - PE</v>
          </cell>
          <cell r="N385">
            <v>2060.8000000000002</v>
          </cell>
        </row>
        <row r="386">
          <cell r="B386" t="str">
            <v>10.894.988/0004-86</v>
          </cell>
          <cell r="C386" t="str">
            <v>HMR</v>
          </cell>
          <cell r="E386" t="str">
            <v>4.7 - Apoio Administrativo, Técnico e Operacional</v>
          </cell>
          <cell r="G386" t="str">
            <v>ARACATY BARBOSA DE OLIVEIRA JUNIOR</v>
          </cell>
          <cell r="H386" t="str">
            <v>S</v>
          </cell>
          <cell r="I386" t="str">
            <v>N</v>
          </cell>
          <cell r="K386">
            <v>43983</v>
          </cell>
          <cell r="M386" t="str">
            <v>2611606 - Recife - PE</v>
          </cell>
          <cell r="N386">
            <v>1796.01</v>
          </cell>
        </row>
        <row r="387">
          <cell r="B387" t="str">
            <v>10.894.988/0004-86</v>
          </cell>
          <cell r="C387" t="str">
            <v>HMR</v>
          </cell>
          <cell r="E387" t="str">
            <v>4.7 - Apoio Administrativo, Técnico e Operacional</v>
          </cell>
          <cell r="G387" t="str">
            <v>CHARLITON GERSON PINTO DOS SANTOS</v>
          </cell>
          <cell r="H387" t="str">
            <v>S</v>
          </cell>
          <cell r="I387" t="str">
            <v>N</v>
          </cell>
          <cell r="K387">
            <v>43983</v>
          </cell>
          <cell r="M387" t="str">
            <v>2611606 - Recife - PE</v>
          </cell>
          <cell r="N387">
            <v>3255.71</v>
          </cell>
        </row>
        <row r="388">
          <cell r="B388" t="str">
            <v>10.894.988/0004-86</v>
          </cell>
          <cell r="C388" t="str">
            <v>HMR</v>
          </cell>
          <cell r="E388" t="str">
            <v>4.7 - Apoio Administrativo, Técnico e Operacional</v>
          </cell>
          <cell r="G388" t="str">
            <v>DANIELLE BRITO MARINHO</v>
          </cell>
          <cell r="H388" t="str">
            <v>S</v>
          </cell>
          <cell r="I388" t="str">
            <v>N</v>
          </cell>
          <cell r="K388">
            <v>43983</v>
          </cell>
          <cell r="M388" t="str">
            <v>2611606 - Recife - PE</v>
          </cell>
          <cell r="N388">
            <v>1459.92</v>
          </cell>
        </row>
        <row r="389">
          <cell r="B389" t="str">
            <v>10.894.988/0004-86</v>
          </cell>
          <cell r="C389" t="str">
            <v>HMR</v>
          </cell>
          <cell r="E389" t="str">
            <v xml:space="preserve">4.6 - Serviços Médicos, Odontológico e Farmacêutocos </v>
          </cell>
          <cell r="G389" t="str">
            <v>DEBORA BISPO DA SILVA</v>
          </cell>
          <cell r="H389" t="str">
            <v>S</v>
          </cell>
          <cell r="I389" t="str">
            <v>N</v>
          </cell>
          <cell r="K389">
            <v>43983</v>
          </cell>
          <cell r="M389" t="str">
            <v>2611606 - Recife - PE</v>
          </cell>
          <cell r="N389">
            <v>1485.55</v>
          </cell>
        </row>
        <row r="390">
          <cell r="B390" t="str">
            <v>10.894.988/0004-86</v>
          </cell>
          <cell r="C390" t="str">
            <v>HMR</v>
          </cell>
          <cell r="E390" t="str">
            <v xml:space="preserve">4.6 - Serviços Médicos, Odontológico e Farmacêutocos </v>
          </cell>
          <cell r="G390" t="str">
            <v>EDVAN PEREIRA  DA SILVA</v>
          </cell>
          <cell r="H390" t="str">
            <v>S</v>
          </cell>
          <cell r="I390" t="str">
            <v>N</v>
          </cell>
          <cell r="K390">
            <v>43983</v>
          </cell>
          <cell r="M390" t="str">
            <v>2611606 - Recife - PE</v>
          </cell>
          <cell r="N390">
            <v>4054.15</v>
          </cell>
        </row>
        <row r="391">
          <cell r="B391" t="str">
            <v>10.894.988/0004-86</v>
          </cell>
          <cell r="C391" t="str">
            <v>HMR</v>
          </cell>
          <cell r="E391" t="str">
            <v>4.7 - Apoio Administrativo, Técnico e Operacional</v>
          </cell>
          <cell r="G391" t="str">
            <v>ELINALDO RODRIGO GALINDO DE OLIVEIRA</v>
          </cell>
          <cell r="H391" t="str">
            <v>S</v>
          </cell>
          <cell r="I391" t="str">
            <v>N</v>
          </cell>
          <cell r="K391">
            <v>43983</v>
          </cell>
          <cell r="M391" t="str">
            <v>2611606 - Recife - PE</v>
          </cell>
          <cell r="N391">
            <v>1414.43</v>
          </cell>
        </row>
        <row r="392">
          <cell r="B392" t="str">
            <v>10.894.988/0004-86</v>
          </cell>
          <cell r="C392" t="str">
            <v>HMR</v>
          </cell>
          <cell r="E392" t="str">
            <v xml:space="preserve">4.6 - Serviços Médicos, Odontológico e Farmacêutocos </v>
          </cell>
          <cell r="G392" t="str">
            <v>JANILDA FRANCELINO DA SILVA</v>
          </cell>
          <cell r="H392" t="str">
            <v>S</v>
          </cell>
          <cell r="I392" t="str">
            <v>N</v>
          </cell>
          <cell r="K392">
            <v>43983</v>
          </cell>
          <cell r="M392" t="str">
            <v>2611606 - Recife - PE</v>
          </cell>
          <cell r="N392">
            <v>374.23</v>
          </cell>
        </row>
        <row r="393">
          <cell r="B393" t="str">
            <v>10.894.988/0004-86</v>
          </cell>
          <cell r="C393" t="str">
            <v>HMR</v>
          </cell>
          <cell r="E393" t="str">
            <v>4.7 - Apoio Administrativo, Técnico e Operacional</v>
          </cell>
          <cell r="G393" t="str">
            <v xml:space="preserve">JOAO MARCOS BEZERRA DA SILVA </v>
          </cell>
          <cell r="H393" t="str">
            <v>S</v>
          </cell>
          <cell r="I393" t="str">
            <v>N</v>
          </cell>
          <cell r="K393">
            <v>43983</v>
          </cell>
          <cell r="M393" t="str">
            <v>2611606 - Recife - PE</v>
          </cell>
          <cell r="N393">
            <v>3682.47</v>
          </cell>
        </row>
        <row r="394">
          <cell r="B394" t="str">
            <v>10.894.988/0004-86</v>
          </cell>
          <cell r="C394" t="str">
            <v>HMR</v>
          </cell>
          <cell r="E394" t="str">
            <v>4.7 - Apoio Administrativo, Técnico e Operacional</v>
          </cell>
          <cell r="G394" t="str">
            <v>JUNIOR GUTEMBERG DE OLIVEIRA</v>
          </cell>
          <cell r="H394" t="str">
            <v>S</v>
          </cell>
          <cell r="I394" t="str">
            <v>N</v>
          </cell>
          <cell r="K394">
            <v>43983</v>
          </cell>
          <cell r="M394" t="str">
            <v>2611606 - Recife - PE</v>
          </cell>
          <cell r="N394">
            <v>927.96</v>
          </cell>
        </row>
        <row r="395">
          <cell r="B395" t="str">
            <v>10.894.988/0004-86</v>
          </cell>
          <cell r="C395" t="str">
            <v>HMR</v>
          </cell>
          <cell r="E395" t="str">
            <v>4.7 - Apoio Administrativo, Técnico e Operacional</v>
          </cell>
          <cell r="G395" t="str">
            <v>LEONARDO ELPIDIO DE FARIAS</v>
          </cell>
          <cell r="H395" t="str">
            <v>S</v>
          </cell>
          <cell r="I395" t="str">
            <v>N</v>
          </cell>
          <cell r="K395">
            <v>43983</v>
          </cell>
          <cell r="M395" t="str">
            <v>2611606 - Recife - PE</v>
          </cell>
          <cell r="N395">
            <v>3258.03</v>
          </cell>
        </row>
        <row r="396">
          <cell r="B396" t="str">
            <v>10.894.988/0004-86</v>
          </cell>
          <cell r="C396" t="str">
            <v>HMR</v>
          </cell>
          <cell r="E396" t="str">
            <v xml:space="preserve">4.6 - Serviços Médicos, Odontológico e Farmacêutocos </v>
          </cell>
          <cell r="G396" t="str">
            <v>MARCELLY RAIZA DA SILVA E SILVA</v>
          </cell>
          <cell r="H396" t="str">
            <v>S</v>
          </cell>
          <cell r="I396" t="str">
            <v>N</v>
          </cell>
          <cell r="K396">
            <v>43983</v>
          </cell>
          <cell r="M396" t="str">
            <v>2611606 - Recife - PE</v>
          </cell>
          <cell r="N396">
            <v>7276.99</v>
          </cell>
        </row>
        <row r="397">
          <cell r="B397" t="str">
            <v>10.894.988/0004-86</v>
          </cell>
          <cell r="C397" t="str">
            <v>HMR</v>
          </cell>
          <cell r="E397" t="str">
            <v xml:space="preserve">4.6 - Serviços Médicos, Odontológico e Farmacêutocos </v>
          </cell>
          <cell r="G397" t="str">
            <v xml:space="preserve">MARCELO HENRIQUE SANTANA DE OLIVEIRA </v>
          </cell>
          <cell r="H397" t="str">
            <v>S</v>
          </cell>
          <cell r="I397" t="str">
            <v>N</v>
          </cell>
          <cell r="K397">
            <v>43983</v>
          </cell>
          <cell r="M397" t="str">
            <v>2611606 - Recife - PE</v>
          </cell>
          <cell r="N397">
            <v>1413.48</v>
          </cell>
        </row>
        <row r="398">
          <cell r="B398" t="str">
            <v>10.894.988/0004-86</v>
          </cell>
          <cell r="C398" t="str">
            <v>HMR</v>
          </cell>
          <cell r="E398" t="str">
            <v>4.7 - Apoio Administrativo, Técnico e Operacional</v>
          </cell>
          <cell r="G398" t="str">
            <v>MARCIA MONTEIRO DE SANTANA</v>
          </cell>
          <cell r="H398" t="str">
            <v>S</v>
          </cell>
          <cell r="I398" t="str">
            <v>N</v>
          </cell>
          <cell r="K398">
            <v>43983</v>
          </cell>
          <cell r="M398" t="str">
            <v>2611606 - Recife - PE</v>
          </cell>
          <cell r="N398">
            <v>2325.6</v>
          </cell>
        </row>
        <row r="399">
          <cell r="B399" t="str">
            <v>10.894.988/0004-86</v>
          </cell>
          <cell r="C399" t="str">
            <v>HMR</v>
          </cell>
          <cell r="E399" t="str">
            <v xml:space="preserve">4.6 - Serviços Médicos, Odontológico e Farmacêutocos </v>
          </cell>
          <cell r="G399" t="str">
            <v>MARIA CRISTINA VENTURA RIBEIRO</v>
          </cell>
          <cell r="H399" t="str">
            <v>S</v>
          </cell>
          <cell r="I399" t="str">
            <v>N</v>
          </cell>
          <cell r="K399">
            <v>43983</v>
          </cell>
          <cell r="M399" t="str">
            <v>2611606 - Recife - PE</v>
          </cell>
          <cell r="N399">
            <v>3416.22</v>
          </cell>
        </row>
        <row r="400">
          <cell r="B400" t="str">
            <v>10.894.988/0004-86</v>
          </cell>
          <cell r="C400" t="str">
            <v>HMR</v>
          </cell>
          <cell r="E400" t="str">
            <v xml:space="preserve">4.6 - Serviços Médicos, Odontológico e Farmacêutocos </v>
          </cell>
          <cell r="G400" t="str">
            <v xml:space="preserve">NATHALIA DOS SANTOS LINS </v>
          </cell>
          <cell r="H400" t="str">
            <v>S</v>
          </cell>
          <cell r="I400" t="str">
            <v>N</v>
          </cell>
          <cell r="K400">
            <v>43983</v>
          </cell>
          <cell r="M400" t="str">
            <v>2611606 - Recife - PE</v>
          </cell>
          <cell r="N400">
            <v>3992.36</v>
          </cell>
        </row>
        <row r="401">
          <cell r="B401" t="str">
            <v>10.894.988/0004-86</v>
          </cell>
          <cell r="C401" t="str">
            <v>HMR</v>
          </cell>
          <cell r="E401" t="str">
            <v>4.7 - Apoio Administrativo, Técnico e Operacional</v>
          </cell>
          <cell r="G401" t="str">
            <v xml:space="preserve">ROSANGELA DE ALMEIDA FREITAS </v>
          </cell>
          <cell r="H401" t="str">
            <v>S</v>
          </cell>
          <cell r="I401" t="str">
            <v>N</v>
          </cell>
          <cell r="K401">
            <v>43983</v>
          </cell>
          <cell r="M401" t="str">
            <v>2611606 - Recife - PE</v>
          </cell>
          <cell r="N401">
            <v>2187.6</v>
          </cell>
        </row>
        <row r="402">
          <cell r="B402" t="str">
            <v>10.894.988/0004-86</v>
          </cell>
          <cell r="C402" t="str">
            <v>HMR</v>
          </cell>
          <cell r="E402" t="str">
            <v xml:space="preserve">4.6 - Serviços Médicos, Odontológico e Farmacêutocos </v>
          </cell>
          <cell r="G402" t="str">
            <v>STEFANIA CARDOSO DA SILVA</v>
          </cell>
          <cell r="H402" t="str">
            <v>S</v>
          </cell>
          <cell r="I402" t="str">
            <v>N</v>
          </cell>
          <cell r="K402">
            <v>43983</v>
          </cell>
          <cell r="M402" t="str">
            <v>2611606 - Recife - PE</v>
          </cell>
          <cell r="N402">
            <v>7277</v>
          </cell>
        </row>
        <row r="403">
          <cell r="B403" t="str">
            <v>10.894.988/0004-86</v>
          </cell>
          <cell r="C403" t="str">
            <v>HMR</v>
          </cell>
          <cell r="E403" t="str">
            <v>4.7 - Apoio Administrativo, Técnico e Operacional</v>
          </cell>
          <cell r="G403" t="str">
            <v>ULISSES OLIVIO DA SILVA</v>
          </cell>
          <cell r="H403" t="str">
            <v>S</v>
          </cell>
          <cell r="I403" t="str">
            <v>N</v>
          </cell>
          <cell r="K403">
            <v>43983</v>
          </cell>
          <cell r="M403" t="str">
            <v>2611606 - Recife - PE</v>
          </cell>
          <cell r="N403">
            <v>1414.43</v>
          </cell>
        </row>
        <row r="404">
          <cell r="B404" t="str">
            <v>10.894.988/0004-86</v>
          </cell>
          <cell r="C404" t="str">
            <v>HMR</v>
          </cell>
          <cell r="E404" t="str">
            <v>4.7 - Apoio Administrativo, Técnico e Operacional</v>
          </cell>
          <cell r="G404" t="str">
            <v>WASHINGTON DIAS DE MORAIS E SILVA</v>
          </cell>
          <cell r="H404" t="str">
            <v>S</v>
          </cell>
          <cell r="I404" t="str">
            <v>N</v>
          </cell>
          <cell r="K404">
            <v>43983</v>
          </cell>
          <cell r="M404" t="str">
            <v>2611606 - Recife - PE</v>
          </cell>
          <cell r="N404">
            <v>1796.01</v>
          </cell>
        </row>
        <row r="405">
          <cell r="B405" t="str">
            <v>10.894.988/0004-86</v>
          </cell>
          <cell r="C405" t="str">
            <v>HMR</v>
          </cell>
          <cell r="E405" t="str">
            <v>4.7 - Apoio Administrativo, Técnico e Operacional</v>
          </cell>
          <cell r="G405" t="str">
            <v xml:space="preserve">WEYDMAN CARVALHO DE MELO </v>
          </cell>
          <cell r="H405" t="str">
            <v>S</v>
          </cell>
          <cell r="I405" t="str">
            <v>N</v>
          </cell>
          <cell r="K405">
            <v>43983</v>
          </cell>
          <cell r="M405" t="str">
            <v>2611606 - Recife - PE</v>
          </cell>
          <cell r="N405">
            <v>1922.8</v>
          </cell>
        </row>
        <row r="406">
          <cell r="B406" t="str">
            <v>10.894.988/0004-86</v>
          </cell>
          <cell r="C406" t="str">
            <v>HMR</v>
          </cell>
          <cell r="E406" t="str">
            <v>5.4 - Reparo e Manutenção de Bens Imóveis</v>
          </cell>
          <cell r="F406" t="str">
            <v>09595245000183</v>
          </cell>
          <cell r="G406" t="str">
            <v>FOCUS SERVIÇOS  AMBIENTAIS LTDA</v>
          </cell>
          <cell r="H406" t="str">
            <v>S</v>
          </cell>
          <cell r="I406" t="str">
            <v>S</v>
          </cell>
          <cell r="J406" t="str">
            <v>5533</v>
          </cell>
          <cell r="K406">
            <v>43987</v>
          </cell>
          <cell r="M406" t="str">
            <v>2611606 - Recife - PE</v>
          </cell>
          <cell r="N406">
            <v>1920</v>
          </cell>
        </row>
        <row r="407">
          <cell r="B407" t="str">
            <v>10.894.988/0004-86</v>
          </cell>
          <cell r="C407" t="str">
            <v>HMR</v>
          </cell>
          <cell r="E407" t="str">
            <v>5.5 - Reparo e Manutenção de Máquinas e Equipamentos</v>
          </cell>
          <cell r="F407">
            <v>58295213000178</v>
          </cell>
          <cell r="G407" t="str">
            <v>PHILIPS MEDICAL SYSTEMS LTDA</v>
          </cell>
          <cell r="H407" t="str">
            <v>S</v>
          </cell>
          <cell r="I407" t="str">
            <v>S</v>
          </cell>
          <cell r="J407" t="str">
            <v>121391</v>
          </cell>
          <cell r="K407">
            <v>43998</v>
          </cell>
          <cell r="M407" t="str">
            <v>3505708 - Barueri - SP</v>
          </cell>
          <cell r="N407">
            <v>59279.77</v>
          </cell>
        </row>
        <row r="408">
          <cell r="B408" t="str">
            <v>10.894.988/0004-86</v>
          </cell>
          <cell r="C408" t="str">
            <v>HMR</v>
          </cell>
          <cell r="E408" t="str">
            <v>5.5 - Reparo e Manutenção de Máquinas e Equipamentos</v>
          </cell>
          <cell r="F408">
            <v>58295213000178</v>
          </cell>
          <cell r="G408" t="str">
            <v>PHILIPS MEDICAL SYSTEMS LTDA</v>
          </cell>
          <cell r="H408" t="str">
            <v>S</v>
          </cell>
          <cell r="I408" t="str">
            <v>S</v>
          </cell>
          <cell r="J408" t="str">
            <v>121390</v>
          </cell>
          <cell r="K408">
            <v>43998</v>
          </cell>
          <cell r="M408" t="str">
            <v>3505708 - Barueri - SP</v>
          </cell>
          <cell r="N408">
            <v>3043.5</v>
          </cell>
        </row>
        <row r="409">
          <cell r="B409" t="str">
            <v>10.894.988/0004-86</v>
          </cell>
          <cell r="C409" t="str">
            <v>HMR</v>
          </cell>
          <cell r="E409" t="str">
            <v>5.5 - Reparo e Manutenção de Máquinas e Equipamentos</v>
          </cell>
          <cell r="F409">
            <v>14951481000125</v>
          </cell>
          <cell r="G409" t="str">
            <v>BM COM SERV  E DE EQUIP MEDICOS HOSPITALARES LTDA</v>
          </cell>
          <cell r="H409" t="str">
            <v>S</v>
          </cell>
          <cell r="I409" t="str">
            <v>S</v>
          </cell>
          <cell r="J409" t="str">
            <v>25</v>
          </cell>
          <cell r="K409">
            <v>44014</v>
          </cell>
          <cell r="M409" t="str">
            <v>2611606 - Recife - PE</v>
          </cell>
          <cell r="N409">
            <v>8100</v>
          </cell>
        </row>
        <row r="410">
          <cell r="B410" t="str">
            <v>10.894.988/0004-86</v>
          </cell>
          <cell r="C410" t="str">
            <v>HMR</v>
          </cell>
          <cell r="E410" t="str">
            <v>5.5 - Reparo e Manutenção de Máquinas e Equipamentos</v>
          </cell>
          <cell r="F410">
            <v>10779833000156</v>
          </cell>
          <cell r="G410" t="str">
            <v>MEDICAL MERCANTIL DE APARELHAGEM MEDICA LT</v>
          </cell>
          <cell r="H410" t="str">
            <v>S</v>
          </cell>
          <cell r="I410" t="str">
            <v>S</v>
          </cell>
          <cell r="J410" t="str">
            <v>11756</v>
          </cell>
          <cell r="K410">
            <v>43992</v>
          </cell>
          <cell r="M410" t="str">
            <v>2611606 - Recife - PE</v>
          </cell>
          <cell r="N410">
            <v>4350</v>
          </cell>
        </row>
        <row r="411">
          <cell r="B411" t="str">
            <v>10.894.988/0004-86</v>
          </cell>
          <cell r="C411" t="str">
            <v>HMR</v>
          </cell>
          <cell r="E411" t="str">
            <v>5.5 - Reparo e Manutenção de Máquinas e Equipamentos</v>
          </cell>
          <cell r="F411" t="str">
            <v>08980641000161</v>
          </cell>
          <cell r="G411" t="str">
            <v>MAPROS LTDA</v>
          </cell>
          <cell r="H411" t="str">
            <v>S</v>
          </cell>
          <cell r="I411" t="str">
            <v>S</v>
          </cell>
          <cell r="J411" t="str">
            <v>16976</v>
          </cell>
          <cell r="K411">
            <v>43987</v>
          </cell>
          <cell r="M411" t="str">
            <v>2611606 - Recife - PE</v>
          </cell>
          <cell r="N411">
            <v>2521.92</v>
          </cell>
        </row>
        <row r="412">
          <cell r="B412" t="str">
            <v>10.894.988/0004-86</v>
          </cell>
          <cell r="C412" t="str">
            <v>HMR</v>
          </cell>
          <cell r="E412" t="str">
            <v>5.5 - Reparo e Manutenção de Máquinas e Equipamentos</v>
          </cell>
          <cell r="F412" t="str">
            <v>03480539000183</v>
          </cell>
          <cell r="G412" t="str">
            <v>SL ENGENHARIA HOSPITALAR LTDA</v>
          </cell>
          <cell r="H412" t="str">
            <v>S</v>
          </cell>
          <cell r="I412" t="str">
            <v>S</v>
          </cell>
          <cell r="J412" t="str">
            <v>4751</v>
          </cell>
          <cell r="K412">
            <v>44021</v>
          </cell>
          <cell r="M412" t="str">
            <v>2607901 - Jaboatão dos Guararapes - PE</v>
          </cell>
          <cell r="N412">
            <v>13056</v>
          </cell>
        </row>
        <row r="413">
          <cell r="B413" t="str">
            <v>10.894.988/0004-86</v>
          </cell>
          <cell r="C413" t="str">
            <v>HMR</v>
          </cell>
          <cell r="E413" t="str">
            <v>5.5 - Reparo e Manutenção de Máquinas e Equipamentos</v>
          </cell>
          <cell r="F413">
            <v>21854632000192</v>
          </cell>
          <cell r="G413" t="str">
            <v>G M DANTAS ELEVAÇÃO E GERAÇÃO ME</v>
          </cell>
          <cell r="H413" t="str">
            <v>S</v>
          </cell>
          <cell r="I413" t="str">
            <v>S</v>
          </cell>
          <cell r="J413" t="str">
            <v>340</v>
          </cell>
          <cell r="K413">
            <v>43991</v>
          </cell>
          <cell r="M413" t="str">
            <v>2611606 - Recife - PE</v>
          </cell>
          <cell r="N413">
            <v>2100</v>
          </cell>
        </row>
        <row r="414">
          <cell r="B414" t="str">
            <v>10.894.988/0004-86</v>
          </cell>
          <cell r="C414" t="str">
            <v>HMR</v>
          </cell>
          <cell r="E414" t="str">
            <v>5.5 - Reparo e Manutenção de Máquinas e Equipamentos</v>
          </cell>
          <cell r="F414">
            <v>29615779000131</v>
          </cell>
          <cell r="G414" t="str">
            <v>ADRIANO RODRIGUES DA SILVA REFRIGERAÇÃO</v>
          </cell>
          <cell r="H414" t="str">
            <v>S</v>
          </cell>
          <cell r="I414" t="str">
            <v>S</v>
          </cell>
          <cell r="J414" t="str">
            <v>220</v>
          </cell>
          <cell r="K414">
            <v>44008</v>
          </cell>
          <cell r="M414" t="str">
            <v>2611606 - Recife - PE</v>
          </cell>
          <cell r="N414">
            <v>6000</v>
          </cell>
        </row>
        <row r="415">
          <cell r="B415" t="str">
            <v>10.894.988/0004-86</v>
          </cell>
          <cell r="C415" t="str">
            <v>HMR</v>
          </cell>
          <cell r="E415" t="str">
            <v>5.5 - Reparo e Manutenção de Máquinas e Equipamentos</v>
          </cell>
          <cell r="F415">
            <v>20153710000169</v>
          </cell>
          <cell r="G415" t="str">
            <v>TS ENGENHARIA ELETRICA LTDA EPP</v>
          </cell>
          <cell r="H415" t="str">
            <v>S</v>
          </cell>
          <cell r="I415" t="str">
            <v>S</v>
          </cell>
          <cell r="J415" t="str">
            <v>1631</v>
          </cell>
          <cell r="K415">
            <v>44013</v>
          </cell>
          <cell r="M415" t="str">
            <v>2610707 - Paulista - PE</v>
          </cell>
          <cell r="N415">
            <v>1950</v>
          </cell>
        </row>
        <row r="416">
          <cell r="B416" t="str">
            <v>10.894.988/0004-86</v>
          </cell>
          <cell r="C416" t="str">
            <v>HMR</v>
          </cell>
          <cell r="E416" t="str">
            <v>5.5 - Reparo e Manutenção de Máquinas e Equipamentos</v>
          </cell>
          <cell r="F416">
            <v>24380578002041</v>
          </cell>
          <cell r="G416" t="str">
            <v>WHITE MARTINS GASES INDUSTRIAIS NE LTDA</v>
          </cell>
          <cell r="H416" t="str">
            <v>S</v>
          </cell>
          <cell r="I416" t="str">
            <v>S</v>
          </cell>
          <cell r="J416" t="str">
            <v>9456</v>
          </cell>
          <cell r="K416">
            <v>43990</v>
          </cell>
          <cell r="M416" t="str">
            <v>2607901 - Jaboatão dos Guararapes - PE</v>
          </cell>
          <cell r="N416">
            <v>1450.78</v>
          </cell>
        </row>
        <row r="417">
          <cell r="B417" t="str">
            <v>10.894.988/0004-86</v>
          </cell>
          <cell r="C417" t="str">
            <v>HMR</v>
          </cell>
          <cell r="E417" t="str">
            <v>6 - Equipamento e Material Permanente</v>
          </cell>
          <cell r="F417">
            <v>72381189001001</v>
          </cell>
          <cell r="G417" t="str">
            <v>DELL COMPUTADORES DO BRASIL LTDA</v>
          </cell>
          <cell r="H417" t="str">
            <v>B</v>
          </cell>
          <cell r="I417" t="str">
            <v>S</v>
          </cell>
          <cell r="J417" t="str">
            <v>1901701</v>
          </cell>
          <cell r="K417">
            <v>43938</v>
          </cell>
          <cell r="L417" t="str">
            <v>35200472381189001000150010019017011861031220</v>
          </cell>
          <cell r="M417" t="str">
            <v>35 -  São Paulo</v>
          </cell>
          <cell r="N417">
            <v>26583.7</v>
          </cell>
        </row>
        <row r="418">
          <cell r="B418" t="str">
            <v>10.894.988/0004-86</v>
          </cell>
          <cell r="C418" t="str">
            <v>HMR</v>
          </cell>
          <cell r="E418" t="str">
            <v>6 - Equipamento e Material Permanente</v>
          </cell>
          <cell r="F418">
            <v>72381189001001</v>
          </cell>
          <cell r="G418" t="str">
            <v>DELL COMPUTADORES DO BRASIL LTDA</v>
          </cell>
          <cell r="H418" t="str">
            <v>B</v>
          </cell>
          <cell r="I418" t="str">
            <v>S</v>
          </cell>
          <cell r="J418" t="str">
            <v>1901710</v>
          </cell>
          <cell r="K418">
            <v>43938</v>
          </cell>
          <cell r="L418" t="str">
            <v>35200472381189001001550010019017101493384627</v>
          </cell>
          <cell r="M418" t="str">
            <v>35 -  São Paulo</v>
          </cell>
          <cell r="N418">
            <v>63278.52</v>
          </cell>
        </row>
        <row r="419">
          <cell r="B419" t="str">
            <v>10.894.988/0004-86</v>
          </cell>
          <cell r="C419" t="str">
            <v>HMR</v>
          </cell>
          <cell r="E419" t="str">
            <v>6 - Equipamento e Material Permanente</v>
          </cell>
          <cell r="F419">
            <v>13635956000101</v>
          </cell>
          <cell r="G419" t="str">
            <v>M ANDRADE NUMERIANO FILHO</v>
          </cell>
          <cell r="H419" t="str">
            <v>B</v>
          </cell>
          <cell r="I419" t="str">
            <v>S</v>
          </cell>
          <cell r="J419" t="str">
            <v>129</v>
          </cell>
          <cell r="K419">
            <v>43910</v>
          </cell>
          <cell r="L419" t="str">
            <v>26200313635956000101550130000001291700090708</v>
          </cell>
          <cell r="M419" t="str">
            <v>26 -  Pernambuco</v>
          </cell>
          <cell r="N419">
            <v>4900</v>
          </cell>
        </row>
        <row r="420">
          <cell r="B420" t="str">
            <v>10.894.988/0004-86</v>
          </cell>
          <cell r="C420" t="str">
            <v>HMR</v>
          </cell>
          <cell r="E420" t="str">
            <v>6 - Equipamento e Material Permanente</v>
          </cell>
          <cell r="F420">
            <v>13635956000101</v>
          </cell>
          <cell r="G420" t="str">
            <v>M ANDRADE NUMERIANO FILHO</v>
          </cell>
          <cell r="H420" t="str">
            <v>B</v>
          </cell>
          <cell r="I420" t="str">
            <v>S</v>
          </cell>
          <cell r="J420" t="str">
            <v>130</v>
          </cell>
          <cell r="K420">
            <v>43913</v>
          </cell>
          <cell r="L420" t="str">
            <v>26200313635956000101550130000001301367050019</v>
          </cell>
          <cell r="M420" t="str">
            <v>26 -  Pernambuco</v>
          </cell>
          <cell r="N420">
            <v>4500</v>
          </cell>
        </row>
        <row r="421">
          <cell r="B421" t="str">
            <v>10.894.988/0004-86</v>
          </cell>
          <cell r="C421" t="str">
            <v>HMR</v>
          </cell>
          <cell r="E421" t="str">
            <v>6 - Equipamento e Material Permanente</v>
          </cell>
          <cell r="F421">
            <v>13635956000101</v>
          </cell>
          <cell r="G421" t="str">
            <v>M ANDRADE NUMERIANO FILHO</v>
          </cell>
          <cell r="H421" t="str">
            <v>B</v>
          </cell>
          <cell r="I421" t="str">
            <v>S</v>
          </cell>
          <cell r="J421" t="str">
            <v>131</v>
          </cell>
          <cell r="K421">
            <v>43915</v>
          </cell>
          <cell r="L421" t="str">
            <v>26200313635956000101550130000001311000022090</v>
          </cell>
          <cell r="M421" t="str">
            <v>26 -  Pernambuco</v>
          </cell>
          <cell r="N421">
            <v>8800</v>
          </cell>
        </row>
        <row r="422">
          <cell r="B422" t="str">
            <v>10.894.988/0004-86</v>
          </cell>
          <cell r="C422" t="str">
            <v>HMR</v>
          </cell>
          <cell r="E422" t="str">
            <v>6 - Equipamento e Material Permanente</v>
          </cell>
          <cell r="F422">
            <v>13635956000101</v>
          </cell>
          <cell r="G422" t="str">
            <v>M ANDRADE NUMERIANO FILHO</v>
          </cell>
          <cell r="H422" t="str">
            <v>B</v>
          </cell>
          <cell r="I422" t="str">
            <v>S</v>
          </cell>
          <cell r="J422" t="str">
            <v>132</v>
          </cell>
          <cell r="K422">
            <v>43924</v>
          </cell>
          <cell r="L422" t="str">
            <v>26200413635956000101550130000001321000060651</v>
          </cell>
          <cell r="M422" t="str">
            <v>26 -  Pernambuco</v>
          </cell>
          <cell r="N422">
            <v>11800</v>
          </cell>
        </row>
        <row r="423">
          <cell r="B423" t="str">
            <v>10.894.988/0004-86</v>
          </cell>
          <cell r="C423" t="str">
            <v>HMR</v>
          </cell>
          <cell r="E423" t="str">
            <v>6 - Equipamento e Material Permanente</v>
          </cell>
          <cell r="F423">
            <v>10779833000156</v>
          </cell>
          <cell r="G423" t="str">
            <v>MEDICAL MERCANTIL DE APARELHAGEM MEDICA LT</v>
          </cell>
          <cell r="H423" t="str">
            <v>B</v>
          </cell>
          <cell r="I423" t="str">
            <v>S</v>
          </cell>
          <cell r="J423" t="str">
            <v>504855</v>
          </cell>
          <cell r="K423">
            <v>43986</v>
          </cell>
          <cell r="L423" t="str">
            <v>26200610779833000156550010005048551154338517</v>
          </cell>
          <cell r="M423" t="str">
            <v>2611606 - Recife - PE</v>
          </cell>
          <cell r="N423">
            <v>4476</v>
          </cell>
        </row>
        <row r="424">
          <cell r="B424" t="str">
            <v>10.894.988/0004-86</v>
          </cell>
          <cell r="C424" t="str">
            <v>HMR</v>
          </cell>
          <cell r="E424" t="str">
            <v>5.18 - Teledonia Fixa</v>
          </cell>
          <cell r="F424">
            <v>11844663000109</v>
          </cell>
          <cell r="G424" t="str">
            <v>UM TELECOM SERVIÇOS DE TECNOLOGIA EM INTERNET LTDA</v>
          </cell>
          <cell r="H424" t="str">
            <v>S</v>
          </cell>
          <cell r="I424" t="str">
            <v>S</v>
          </cell>
          <cell r="J424" t="str">
            <v>52190</v>
          </cell>
          <cell r="K424">
            <v>43984</v>
          </cell>
          <cell r="M424" t="str">
            <v>2611606 - Recife - PE</v>
          </cell>
          <cell r="N424">
            <v>409.2</v>
          </cell>
        </row>
        <row r="425">
          <cell r="B425" t="str">
            <v>10.894.988/0004-86</v>
          </cell>
          <cell r="C425" t="str">
            <v>HMR</v>
          </cell>
          <cell r="E425" t="str">
            <v>5.18 - Teledonia Fixa</v>
          </cell>
          <cell r="F425">
            <v>11844663000109</v>
          </cell>
          <cell r="G425" t="str">
            <v>UM TELECOM SERVIÇOS DE TECNOLOGIA EM INTERNET LTDA</v>
          </cell>
          <cell r="H425" t="str">
            <v>S</v>
          </cell>
          <cell r="I425" t="str">
            <v>S</v>
          </cell>
          <cell r="J425" t="str">
            <v>63950</v>
          </cell>
          <cell r="K425">
            <v>43984</v>
          </cell>
          <cell r="M425" t="str">
            <v>2611606 - Recife - PE</v>
          </cell>
          <cell r="N425">
            <v>250.8</v>
          </cell>
        </row>
        <row r="426">
          <cell r="B426" t="str">
            <v>10.894.988/0004-86</v>
          </cell>
          <cell r="C426" t="str">
            <v>HMR</v>
          </cell>
          <cell r="E426" t="str">
            <v>5.3 - Locação de Máquinas e Equipamentos</v>
          </cell>
          <cell r="F426">
            <v>11448247000353</v>
          </cell>
          <cell r="G426" t="str">
            <v xml:space="preserve">GMAC COMERCIO E SERVIÇOS </v>
          </cell>
          <cell r="H426" t="str">
            <v>S</v>
          </cell>
          <cell r="I426" t="str">
            <v>S</v>
          </cell>
          <cell r="J426" t="str">
            <v>5859</v>
          </cell>
          <cell r="K426">
            <v>43924</v>
          </cell>
          <cell r="M426" t="str">
            <v>2611606 - Recife - PE</v>
          </cell>
          <cell r="N426">
            <v>1000</v>
          </cell>
        </row>
        <row r="427">
          <cell r="B427" t="str">
            <v>10.894.988/0004-86</v>
          </cell>
          <cell r="C427" t="str">
            <v>HMR</v>
          </cell>
          <cell r="E427" t="str">
            <v>5.3 - Locação de Máquinas e Equipamentos</v>
          </cell>
          <cell r="F427">
            <v>31673254000102</v>
          </cell>
          <cell r="G427" t="str">
            <v>LABORATORIO B. BRAUN S.A</v>
          </cell>
          <cell r="H427" t="str">
            <v>S</v>
          </cell>
          <cell r="I427" t="str">
            <v>S</v>
          </cell>
          <cell r="J427" t="str">
            <v>27919</v>
          </cell>
          <cell r="K427">
            <v>43929</v>
          </cell>
          <cell r="M427" t="str">
            <v>3304904 - São Gonçalo - RJ</v>
          </cell>
          <cell r="N427">
            <v>6560</v>
          </cell>
        </row>
        <row r="428">
          <cell r="B428" t="str">
            <v>10.894.988/0004-86</v>
          </cell>
          <cell r="C428" t="str">
            <v>HMR</v>
          </cell>
          <cell r="E428" t="str">
            <v>5.3 - Locação de Máquinas e Equipamentos</v>
          </cell>
          <cell r="F428">
            <v>31673254000102</v>
          </cell>
          <cell r="G428" t="str">
            <v>LABORATORIO B. BRAUN S.A</v>
          </cell>
          <cell r="H428" t="str">
            <v>S</v>
          </cell>
          <cell r="I428" t="str">
            <v>S</v>
          </cell>
          <cell r="J428" t="str">
            <v>27920</v>
          </cell>
          <cell r="K428">
            <v>43929</v>
          </cell>
          <cell r="M428" t="str">
            <v>3304904 - São Gonçalo - RJ</v>
          </cell>
          <cell r="N428">
            <v>2400</v>
          </cell>
        </row>
        <row r="429">
          <cell r="B429" t="str">
            <v>10.894.988/0004-86</v>
          </cell>
          <cell r="C429" t="str">
            <v>HMR</v>
          </cell>
          <cell r="E429" t="str">
            <v>5.3 - Locação de Máquinas e Equipamentos</v>
          </cell>
          <cell r="F429">
            <v>31673254000102</v>
          </cell>
          <cell r="G429" t="str">
            <v>LABORATORIO B. BRAUN S.A</v>
          </cell>
          <cell r="H429" t="str">
            <v>S</v>
          </cell>
          <cell r="I429" t="str">
            <v>S</v>
          </cell>
          <cell r="J429" t="str">
            <v>29003</v>
          </cell>
          <cell r="K429">
            <v>43913</v>
          </cell>
          <cell r="M429" t="str">
            <v>3304904 - São Gonçalo - RJ</v>
          </cell>
          <cell r="N429">
            <v>2400</v>
          </cell>
        </row>
        <row r="430">
          <cell r="B430" t="str">
            <v>10.894.988/0004-86</v>
          </cell>
          <cell r="C430" t="str">
            <v>HMR</v>
          </cell>
          <cell r="E430" t="str">
            <v>5.3 - Locação de Máquinas e Equipamentos</v>
          </cell>
          <cell r="F430">
            <v>31673254000102</v>
          </cell>
          <cell r="G430" t="str">
            <v>LABORATORIO B. BRAUN S.A</v>
          </cell>
          <cell r="H430" t="str">
            <v>S</v>
          </cell>
          <cell r="I430" t="str">
            <v>S</v>
          </cell>
          <cell r="J430" t="str">
            <v>29002</v>
          </cell>
          <cell r="K430">
            <v>43913</v>
          </cell>
          <cell r="M430" t="str">
            <v>3304904 - São Gonçalo - RJ</v>
          </cell>
          <cell r="N430">
            <v>7920</v>
          </cell>
        </row>
        <row r="431">
          <cell r="B431" t="str">
            <v>10.894.988/0004-86</v>
          </cell>
          <cell r="C431" t="str">
            <v>HMR</v>
          </cell>
          <cell r="E431" t="str">
            <v>5.3 - Locação de Máquinas e Equipamentos</v>
          </cell>
          <cell r="F431">
            <v>31673254000102</v>
          </cell>
          <cell r="G431" t="str">
            <v>LABORATORIO B. BRAUN S.A</v>
          </cell>
          <cell r="H431" t="str">
            <v>S</v>
          </cell>
          <cell r="I431" t="str">
            <v>S</v>
          </cell>
          <cell r="J431" t="str">
            <v>29551</v>
          </cell>
          <cell r="K431">
            <v>43948</v>
          </cell>
          <cell r="M431" t="str">
            <v>3304904 - São Gonçalo - RJ</v>
          </cell>
          <cell r="N431">
            <v>800</v>
          </cell>
        </row>
        <row r="432">
          <cell r="B432" t="str">
            <v>10.894.988/0004-86</v>
          </cell>
          <cell r="C432" t="str">
            <v>HMR</v>
          </cell>
          <cell r="E432" t="str">
            <v>5.16 - Serviços Médico-Hospitalares, Odotonlógia e Laboratoriais</v>
          </cell>
          <cell r="F432">
            <v>36010377000179</v>
          </cell>
          <cell r="G432" t="str">
            <v>PREVLAB MEDICINA DAGNOSTICAL LABORATORIAL SPE LTDA</v>
          </cell>
          <cell r="H432" t="str">
            <v>S</v>
          </cell>
          <cell r="I432" t="str">
            <v>S</v>
          </cell>
          <cell r="J432" t="str">
            <v>23</v>
          </cell>
          <cell r="K432">
            <v>44012</v>
          </cell>
          <cell r="M432" t="str">
            <v>2611606 - Recife - PE</v>
          </cell>
          <cell r="N432">
            <v>56686.1</v>
          </cell>
        </row>
        <row r="433">
          <cell r="B433" t="str">
            <v>10.894.988/0004-86</v>
          </cell>
          <cell r="C433" t="str">
            <v>HMR</v>
          </cell>
          <cell r="E433" t="str">
            <v>5.16 - Serviços Médico-Hospitalares, Odotonlógia e Laboratoriais</v>
          </cell>
          <cell r="F433">
            <v>36010377000179</v>
          </cell>
          <cell r="G433" t="str">
            <v>PREVLAB MEDICINA DAGNOSTICAL LABORATORIAL SPE LTDA</v>
          </cell>
          <cell r="H433" t="str">
            <v>S</v>
          </cell>
          <cell r="I433" t="str">
            <v>S</v>
          </cell>
          <cell r="J433" t="str">
            <v>25</v>
          </cell>
          <cell r="K433">
            <v>44012</v>
          </cell>
          <cell r="M433" t="str">
            <v>2611606 - Recife - PE</v>
          </cell>
          <cell r="N433">
            <v>70816.5</v>
          </cell>
        </row>
        <row r="434">
          <cell r="B434" t="str">
            <v>10.894.988/0004-86</v>
          </cell>
          <cell r="C434" t="str">
            <v>HMR</v>
          </cell>
          <cell r="E434" t="str">
            <v>5.16 - Serviços Médico-Hospitalares, Odotonlógia e Laboratoriais</v>
          </cell>
          <cell r="F434">
            <v>36010377000179</v>
          </cell>
          <cell r="G434" t="str">
            <v>PREVLAB MEDICINA DAGNOSTICAL LABORATORIAL SPE LTDA</v>
          </cell>
          <cell r="H434" t="str">
            <v>S</v>
          </cell>
          <cell r="I434" t="str">
            <v>S</v>
          </cell>
          <cell r="J434" t="str">
            <v>31</v>
          </cell>
          <cell r="K434">
            <v>44046</v>
          </cell>
          <cell r="M434" t="str">
            <v>2611606 - Recife - PE</v>
          </cell>
          <cell r="N434">
            <v>46463.199999999997</v>
          </cell>
        </row>
        <row r="435">
          <cell r="B435" t="str">
            <v>10.894.988/0004-86</v>
          </cell>
          <cell r="C435" t="str">
            <v>HMR</v>
          </cell>
          <cell r="E435" t="str">
            <v>5.16 - Serviços Médico-Hospitalares, Odotonlógia e Laboratoriais</v>
          </cell>
          <cell r="F435">
            <v>36010377000179</v>
          </cell>
          <cell r="G435" t="str">
            <v>PREVLAB MEDICINA DAGNOSTICAL LABORATORIAL SPE LTDA</v>
          </cell>
          <cell r="H435" t="str">
            <v>S</v>
          </cell>
          <cell r="I435" t="str">
            <v>S</v>
          </cell>
          <cell r="J435" t="str">
            <v>32</v>
          </cell>
          <cell r="K435">
            <v>44046</v>
          </cell>
          <cell r="M435" t="str">
            <v>2611606 - Recife - PE</v>
          </cell>
          <cell r="N435">
            <v>117896.4</v>
          </cell>
        </row>
        <row r="436">
          <cell r="B436" t="str">
            <v>10.894.988/0004-86</v>
          </cell>
          <cell r="C436" t="str">
            <v>HMR</v>
          </cell>
          <cell r="E436" t="str">
            <v>5.10 - Detetização/Tratamento de Resíduos e Afins</v>
          </cell>
          <cell r="F436">
            <v>11863530000180</v>
          </cell>
          <cell r="G436" t="str">
            <v>BRASCON GESTAO AMBIENTAL LTDA</v>
          </cell>
          <cell r="H436" t="str">
            <v>S</v>
          </cell>
          <cell r="I436" t="str">
            <v>S</v>
          </cell>
          <cell r="J436" t="str">
            <v>44897</v>
          </cell>
          <cell r="K436">
            <v>44020</v>
          </cell>
          <cell r="M436" t="str">
            <v>2611309 - Pombos - PE</v>
          </cell>
          <cell r="N436">
            <v>24969.25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429"/>
  <sheetViews>
    <sheetView showGridLines="0" tabSelected="1" topLeftCell="C1" zoomScale="90" zoomScaleNormal="90" workbookViewId="0">
      <pane ySplit="3" topLeftCell="A320" activePane="bottomLeft" state="frozen"/>
      <selection activeCell="G23" sqref="G23"/>
      <selection pane="bottomLeft" activeCell="D1" sqref="D1:D1048576"/>
    </sheetView>
  </sheetViews>
  <sheetFormatPr defaultColWidth="8.7109375" defaultRowHeight="12.75" x14ac:dyDescent="0.2"/>
  <cols>
    <col min="1" max="1" width="30.28515625" customWidth="1"/>
    <col min="2" max="2" width="15.140625" customWidth="1"/>
    <col min="3" max="3" width="61.85546875" style="3" bestFit="1" customWidth="1"/>
    <col min="4" max="4" width="55.28515625" style="3" customWidth="1"/>
    <col min="5" max="5" width="65.85546875" style="3" bestFit="1" customWidth="1"/>
    <col min="6" max="6" width="26.140625" style="3" bestFit="1" customWidth="1"/>
    <col min="7" max="7" width="54.7109375" style="3" customWidth="1"/>
    <col min="8" max="8" width="12.7109375" style="3" customWidth="1"/>
    <col min="9" max="9" width="12" style="3" customWidth="1"/>
    <col min="10" max="10" width="12.5703125" style="3" customWidth="1"/>
    <col min="11" max="11" width="13.28515625" style="3" customWidth="1"/>
    <col min="12" max="12" width="21.85546875" style="3" customWidth="1"/>
    <col min="13" max="13" width="26.140625" customWidth="1"/>
    <col min="14" max="14" width="19.4257812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2" customFormat="1" ht="19.5" customHeight="1" x14ac:dyDescent="0.2">
      <c r="A4" s="6" t="str">
        <f>'[1]TCE - ANEXO IV - Preencher'!B11</f>
        <v>10.894.988/0004-86</v>
      </c>
      <c r="B4" s="7" t="str">
        <f>'[1]TCE - ANEXO IV - Preencher'!C11</f>
        <v>HMR</v>
      </c>
      <c r="C4" s="7" t="str">
        <f>'[1]TCE - ANEXO IV - Preencher'!E11</f>
        <v>1.99 - Outras Despesas com Pessoal</v>
      </c>
      <c r="D4" s="8" t="str">
        <f>'[1]TCE - ANEXO IV - Preencher'!F11</f>
        <v>09759606000180</v>
      </c>
      <c r="E4" s="9" t="str">
        <f>'[1]TCE - ANEXO IV - Preencher'!G11</f>
        <v>SIND DAS EMP DE TRANSPORT DE PASSAG DO EST DE PE</v>
      </c>
      <c r="F4" s="9" t="str">
        <f>'[1]TCE - ANEXO IV - Preencher'!H11</f>
        <v>S</v>
      </c>
      <c r="G4" s="9" t="str">
        <f>'[1]TCE - ANEXO IV - Preencher'!I11</f>
        <v>N</v>
      </c>
      <c r="H4" s="9" t="str">
        <f>'[1]TCE - ANEXO IV - Preencher'!J11</f>
        <v>CI.272/2020</v>
      </c>
      <c r="I4" s="10">
        <f>IF('[1]TCE - ANEXO IV - Preencher'!K11="","",'[1]TCE - ANEXO IV - Preencher'!K11)</f>
        <v>43973</v>
      </c>
      <c r="J4" s="9">
        <f>'[1]TCE - ANEXO IV - Preencher'!L11</f>
        <v>0</v>
      </c>
      <c r="K4" s="9" t="str">
        <f>IF(F4="B",LEFT('[1]TCE - ANEXO IV - Preencher'!M11,2),IF(F4="S",LEFT('[1]TCE - ANEXO IV - Preencher'!M11,7),IF('[1]TCE - ANEXO IV - Preencher'!H11="","")))</f>
        <v>26 -  P</v>
      </c>
      <c r="L4" s="11">
        <f>'[1]TCE - ANEXO IV - Preencher'!N11</f>
        <v>91160.98</v>
      </c>
    </row>
    <row r="5" spans="1:12" s="12" customFormat="1" ht="19.5" customHeight="1" x14ac:dyDescent="0.2">
      <c r="A5" s="6" t="str">
        <f>'[1]TCE - ANEXO IV - Preencher'!B12</f>
        <v>10.894.988/0004-86</v>
      </c>
      <c r="B5" s="7" t="str">
        <f>'[1]TCE - ANEXO IV - Preencher'!C12</f>
        <v>HMR</v>
      </c>
      <c r="C5" s="7" t="str">
        <f>'[1]TCE - ANEXO IV - Preencher'!E12</f>
        <v>1.99 - Outras Despesas com Pessoal</v>
      </c>
      <c r="D5" s="8" t="str">
        <f>'[1]TCE - ANEXO IV - Preencher'!F12</f>
        <v>09759606000180</v>
      </c>
      <c r="E5" s="9" t="str">
        <f>'[1]TCE - ANEXO IV - Preencher'!G12</f>
        <v>SIND DAS EMP DE TRANSPORT DE PASSAG DO EST DE PE</v>
      </c>
      <c r="F5" s="9" t="str">
        <f>'[1]TCE - ANEXO IV - Preencher'!H12</f>
        <v>S</v>
      </c>
      <c r="G5" s="9" t="str">
        <f>'[1]TCE - ANEXO IV - Preencher'!I12</f>
        <v>N</v>
      </c>
      <c r="H5" s="9" t="str">
        <f>'[1]TCE - ANEXO IV - Preencher'!J12</f>
        <v>CI.349/2020</v>
      </c>
      <c r="I5" s="10">
        <f>IF('[1]TCE - ANEXO IV - Preencher'!K12="","",'[1]TCE - ANEXO IV - Preencher'!K12)</f>
        <v>43985</v>
      </c>
      <c r="J5" s="9">
        <f>'[1]TCE - ANEXO IV - Preencher'!L12</f>
        <v>0</v>
      </c>
      <c r="K5" s="9" t="str">
        <f>IF(F5="B",LEFT('[1]TCE - ANEXO IV - Preencher'!M12,2),IF(F5="S",LEFT('[1]TCE - ANEXO IV - Preencher'!M12,7),IF('[1]TCE - ANEXO IV - Preencher'!H12="","")))</f>
        <v>26 -  P</v>
      </c>
      <c r="L5" s="11">
        <f>'[1]TCE - ANEXO IV - Preencher'!N12</f>
        <v>8058.03</v>
      </c>
    </row>
    <row r="6" spans="1:12" s="12" customFormat="1" ht="19.5" customHeight="1" x14ac:dyDescent="0.2">
      <c r="A6" s="6" t="str">
        <f>'[1]TCE - ANEXO IV - Preencher'!B13</f>
        <v>10.894.988/0004-86</v>
      </c>
      <c r="B6" s="7" t="str">
        <f>'[1]TCE - ANEXO IV - Preencher'!C13</f>
        <v>HMR</v>
      </c>
      <c r="C6" s="7" t="str">
        <f>'[1]TCE - ANEXO IV - Preencher'!E13</f>
        <v>1.99 - Outras Despesas com Pessoal</v>
      </c>
      <c r="D6" s="8" t="str">
        <f>'[1]TCE - ANEXO IV - Preencher'!F13</f>
        <v>09759606000180</v>
      </c>
      <c r="E6" s="9" t="str">
        <f>'[1]TCE - ANEXO IV - Preencher'!G13</f>
        <v>SIND DAS EMP DE TRANSPORT DE PASSAG DO EST DE PE</v>
      </c>
      <c r="F6" s="9" t="str">
        <f>'[1]TCE - ANEXO IV - Preencher'!H13</f>
        <v>S</v>
      </c>
      <c r="G6" s="9" t="str">
        <f>'[1]TCE - ANEXO IV - Preencher'!I13</f>
        <v>N</v>
      </c>
      <c r="H6" s="9" t="str">
        <f>'[1]TCE - ANEXO IV - Preencher'!J13</f>
        <v>CI.350/2020</v>
      </c>
      <c r="I6" s="10">
        <f>IF('[1]TCE - ANEXO IV - Preencher'!K13="","",'[1]TCE - ANEXO IV - Preencher'!K13)</f>
        <v>43991</v>
      </c>
      <c r="J6" s="9">
        <f>'[1]TCE - ANEXO IV - Preencher'!L13</f>
        <v>0</v>
      </c>
      <c r="K6" s="9" t="str">
        <f>IF(F6="B",LEFT('[1]TCE - ANEXO IV - Preencher'!M13,2),IF(F6="S",LEFT('[1]TCE - ANEXO IV - Preencher'!M13,7),IF('[1]TCE - ANEXO IV - Preencher'!H13="","")))</f>
        <v>26 -  P</v>
      </c>
      <c r="L6" s="11">
        <f>'[1]TCE - ANEXO IV - Preencher'!N13</f>
        <v>2891.88</v>
      </c>
    </row>
    <row r="7" spans="1:12" s="12" customFormat="1" ht="19.5" customHeight="1" x14ac:dyDescent="0.2">
      <c r="A7" s="6" t="str">
        <f>'[1]TCE - ANEXO IV - Preencher'!B14</f>
        <v>10.894.988/0004-86</v>
      </c>
      <c r="B7" s="7" t="str">
        <f>'[1]TCE - ANEXO IV - Preencher'!C14</f>
        <v>HMR</v>
      </c>
      <c r="C7" s="7" t="str">
        <f>'[1]TCE - ANEXO IV - Preencher'!E14</f>
        <v>1.99 - Outras Despesas com Pessoal</v>
      </c>
      <c r="D7" s="8" t="str">
        <f>'[1]TCE - ANEXO IV - Preencher'!F14</f>
        <v>09759606000180</v>
      </c>
      <c r="E7" s="9" t="str">
        <f>'[1]TCE - ANEXO IV - Preencher'!G14</f>
        <v>SIND DAS EMP DE TRANSPORT DE PASSAG DO EST DE PE</v>
      </c>
      <c r="F7" s="9" t="str">
        <f>'[1]TCE - ANEXO IV - Preencher'!H14</f>
        <v>S</v>
      </c>
      <c r="G7" s="9" t="str">
        <f>'[1]TCE - ANEXO IV - Preencher'!I14</f>
        <v>N</v>
      </c>
      <c r="H7" s="9" t="str">
        <f>'[1]TCE - ANEXO IV - Preencher'!J14</f>
        <v>CI.269/2020</v>
      </c>
      <c r="I7" s="10">
        <f>IF('[1]TCE - ANEXO IV - Preencher'!K14="","",'[1]TCE - ANEXO IV - Preencher'!K14)</f>
        <v>43978</v>
      </c>
      <c r="J7" s="9">
        <f>'[1]TCE - ANEXO IV - Preencher'!L14</f>
        <v>0</v>
      </c>
      <c r="K7" s="9" t="str">
        <f>IF(F7="B",LEFT('[1]TCE - ANEXO IV - Preencher'!M14,2),IF(F7="S",LEFT('[1]TCE - ANEXO IV - Preencher'!M14,7),IF('[1]TCE - ANEXO IV - Preencher'!H14="","")))</f>
        <v>26 -  P</v>
      </c>
      <c r="L7" s="11">
        <f>'[1]TCE - ANEXO IV - Preencher'!N14</f>
        <v>2108.06</v>
      </c>
    </row>
    <row r="8" spans="1:12" s="12" customFormat="1" ht="19.5" customHeight="1" x14ac:dyDescent="0.2">
      <c r="A8" s="6" t="str">
        <f>'[1]TCE - ANEXO IV - Preencher'!B15</f>
        <v>10.894.988/0004-86</v>
      </c>
      <c r="B8" s="7" t="str">
        <f>'[1]TCE - ANEXO IV - Preencher'!C15</f>
        <v>HMR</v>
      </c>
      <c r="C8" s="7" t="str">
        <f>'[1]TCE - ANEXO IV - Preencher'!E15</f>
        <v>1.99 - Outras Despesas com Pessoal</v>
      </c>
      <c r="D8" s="8" t="str">
        <f>'[1]TCE - ANEXO IV - Preencher'!F15</f>
        <v>09759606000180</v>
      </c>
      <c r="E8" s="9" t="str">
        <f>'[1]TCE - ANEXO IV - Preencher'!G15</f>
        <v>SIND DAS EMP DE TRANSPORT DE PASSAG DO EST DE PE</v>
      </c>
      <c r="F8" s="9" t="str">
        <f>'[1]TCE - ANEXO IV - Preencher'!H15</f>
        <v>S</v>
      </c>
      <c r="G8" s="9" t="str">
        <f>'[1]TCE - ANEXO IV - Preencher'!I15</f>
        <v>N</v>
      </c>
      <c r="H8" s="9" t="str">
        <f>'[1]TCE - ANEXO IV - Preencher'!J15</f>
        <v>CI.351/2020</v>
      </c>
      <c r="I8" s="10">
        <f>IF('[1]TCE - ANEXO IV - Preencher'!K15="","",'[1]TCE - ANEXO IV - Preencher'!K15)</f>
        <v>43997</v>
      </c>
      <c r="J8" s="9">
        <f>'[1]TCE - ANEXO IV - Preencher'!L15</f>
        <v>0</v>
      </c>
      <c r="K8" s="9" t="str">
        <f>IF(F8="B",LEFT('[1]TCE - ANEXO IV - Preencher'!M15,2),IF(F8="S",LEFT('[1]TCE - ANEXO IV - Preencher'!M15,7),IF('[1]TCE - ANEXO IV - Preencher'!H15="","")))</f>
        <v>26 -  P</v>
      </c>
      <c r="L8" s="11">
        <f>'[1]TCE - ANEXO IV - Preencher'!N15</f>
        <v>3279.54</v>
      </c>
    </row>
    <row r="9" spans="1:12" s="12" customFormat="1" ht="19.5" customHeight="1" x14ac:dyDescent="0.2">
      <c r="A9" s="6" t="str">
        <f>'[1]TCE - ANEXO IV - Preencher'!B16</f>
        <v>10.894.988/0004-86</v>
      </c>
      <c r="B9" s="7" t="str">
        <f>'[1]TCE - ANEXO IV - Preencher'!C16</f>
        <v>HMR</v>
      </c>
      <c r="C9" s="7" t="str">
        <f>'[1]TCE - ANEXO IV - Preencher'!E16</f>
        <v>1.99 - Outras Despesas com Pessoal</v>
      </c>
      <c r="D9" s="8">
        <f>'[1]TCE - ANEXO IV - Preencher'!F16</f>
        <v>24441891000180</v>
      </c>
      <c r="E9" s="9" t="str">
        <f>'[1]TCE - ANEXO IV - Preencher'!G16</f>
        <v>SIND DAS EMP DE TRANSPORT DE PASSAG DO EST DE PE</v>
      </c>
      <c r="F9" s="9" t="str">
        <f>'[1]TCE - ANEXO IV - Preencher'!H16</f>
        <v>S</v>
      </c>
      <c r="G9" s="9" t="str">
        <f>'[1]TCE - ANEXO IV - Preencher'!I16</f>
        <v>N</v>
      </c>
      <c r="H9" s="9" t="str">
        <f>'[1]TCE - ANEXO IV - Preencher'!J16</f>
        <v>CI.275/2020</v>
      </c>
      <c r="I9" s="10">
        <f>IF('[1]TCE - ANEXO IV - Preencher'!K16="","",'[1]TCE - ANEXO IV - Preencher'!K16)</f>
        <v>43979</v>
      </c>
      <c r="J9" s="9">
        <f>'[1]TCE - ANEXO IV - Preencher'!L16</f>
        <v>0</v>
      </c>
      <c r="K9" s="9" t="str">
        <f>IF(F9="B",LEFT('[1]TCE - ANEXO IV - Preencher'!M16,2),IF(F9="S",LEFT('[1]TCE - ANEXO IV - Preencher'!M16,7),IF('[1]TCE - ANEXO IV - Preencher'!H16="","")))</f>
        <v>26 -  P</v>
      </c>
      <c r="L9" s="11">
        <f>'[1]TCE - ANEXO IV - Preencher'!N16</f>
        <v>447.77</v>
      </c>
    </row>
    <row r="10" spans="1:12" s="12" customFormat="1" ht="19.5" customHeight="1" x14ac:dyDescent="0.2">
      <c r="A10" s="6" t="str">
        <f>'[1]TCE - ANEXO IV - Preencher'!B17</f>
        <v>10.894.988/0004-86</v>
      </c>
      <c r="B10" s="7" t="str">
        <f>'[1]TCE - ANEXO IV - Preencher'!C17</f>
        <v>HMR</v>
      </c>
      <c r="C10" s="7" t="str">
        <f>'[1]TCE - ANEXO IV - Preencher'!E17</f>
        <v>1.99 - Outras Despesas com Pessoal</v>
      </c>
      <c r="D10" s="8">
        <f>'[1]TCE - ANEXO IV - Preencher'!F17</f>
        <v>24441891000180</v>
      </c>
      <c r="E10" s="9" t="str">
        <f>'[1]TCE - ANEXO IV - Preencher'!G17</f>
        <v>SIND DAS EMP DE TRANSPORT DE PASSAG DO EST DE PE</v>
      </c>
      <c r="F10" s="9" t="str">
        <f>'[1]TCE - ANEXO IV - Preencher'!H17</f>
        <v>S</v>
      </c>
      <c r="G10" s="9" t="str">
        <f>'[1]TCE - ANEXO IV - Preencher'!I17</f>
        <v>N</v>
      </c>
      <c r="H10" s="9" t="str">
        <f>'[1]TCE - ANEXO IV - Preencher'!J17</f>
        <v>CI.273/2020</v>
      </c>
      <c r="I10" s="10">
        <f>IF('[1]TCE - ANEXO IV - Preencher'!K17="","",'[1]TCE - ANEXO IV - Preencher'!K17)</f>
        <v>43978</v>
      </c>
      <c r="J10" s="9">
        <f>'[1]TCE - ANEXO IV - Preencher'!L17</f>
        <v>0</v>
      </c>
      <c r="K10" s="9" t="str">
        <f>IF(F10="B",LEFT('[1]TCE - ANEXO IV - Preencher'!M17,2),IF(F10="S",LEFT('[1]TCE - ANEXO IV - Preencher'!M17,7),IF('[1]TCE - ANEXO IV - Preencher'!H17="","")))</f>
        <v>26 -  P</v>
      </c>
      <c r="L10" s="11">
        <f>'[1]TCE - ANEXO IV - Preencher'!N17</f>
        <v>650.1</v>
      </c>
    </row>
    <row r="11" spans="1:12" s="12" customFormat="1" ht="19.5" customHeight="1" x14ac:dyDescent="0.2">
      <c r="A11" s="6" t="str">
        <f>'[1]TCE - ANEXO IV - Preencher'!B18</f>
        <v>10.894.988/0004-86</v>
      </c>
      <c r="B11" s="7" t="str">
        <f>'[1]TCE - ANEXO IV - Preencher'!C18</f>
        <v>HMR</v>
      </c>
      <c r="C11" s="7" t="str">
        <f>'[1]TCE - ANEXO IV - Preencher'!E18</f>
        <v>1.99 - Outras Despesas com Pessoal</v>
      </c>
      <c r="D11" s="8">
        <f>'[1]TCE - ANEXO IV - Preencher'!F18</f>
        <v>10844611000170</v>
      </c>
      <c r="E11" s="9" t="str">
        <f>'[1]TCE - ANEXO IV - Preencher'!G18</f>
        <v xml:space="preserve">RODOVIÁRIA BORBOREMA </v>
      </c>
      <c r="F11" s="9" t="str">
        <f>'[1]TCE - ANEXO IV - Preencher'!H18</f>
        <v>S</v>
      </c>
      <c r="G11" s="9" t="str">
        <f>'[1]TCE - ANEXO IV - Preencher'!I18</f>
        <v>N</v>
      </c>
      <c r="H11" s="9" t="str">
        <f>'[1]TCE - ANEXO IV - Preencher'!J18</f>
        <v>CI.271/2020</v>
      </c>
      <c r="I11" s="10">
        <f>IF('[1]TCE - ANEXO IV - Preencher'!K18="","",'[1]TCE - ANEXO IV - Preencher'!K18)</f>
        <v>43978</v>
      </c>
      <c r="J11" s="9">
        <f>'[1]TCE - ANEXO IV - Preencher'!L18</f>
        <v>0</v>
      </c>
      <c r="K11" s="9" t="str">
        <f>IF(F11="B",LEFT('[1]TCE - ANEXO IV - Preencher'!M18,2),IF(F11="S",LEFT('[1]TCE - ANEXO IV - Preencher'!M18,7),IF('[1]TCE - ANEXO IV - Preencher'!H18="","")))</f>
        <v>26 -  P</v>
      </c>
      <c r="L11" s="11">
        <f>'[1]TCE - ANEXO IV - Preencher'!N18</f>
        <v>1101</v>
      </c>
    </row>
    <row r="12" spans="1:12" s="12" customFormat="1" ht="19.5" customHeight="1" x14ac:dyDescent="0.2">
      <c r="A12" s="6" t="str">
        <f>'[1]TCE - ANEXO IV - Preencher'!B19</f>
        <v>10.894.988/0004-86</v>
      </c>
      <c r="B12" s="7" t="str">
        <f>'[1]TCE - ANEXO IV - Preencher'!C19</f>
        <v>HMR</v>
      </c>
      <c r="C12" s="7" t="str">
        <f>'[1]TCE - ANEXO IV - Preencher'!E19</f>
        <v>1.99 - Outras Despesas com Pessoal</v>
      </c>
      <c r="D12" s="8">
        <f>'[1]TCE - ANEXO IV - Preencher'!F19</f>
        <v>69034668000156</v>
      </c>
      <c r="E12" s="9" t="str">
        <f>'[1]TCE - ANEXO IV - Preencher'!G19</f>
        <v>ELSON SOUTO CIA LTDA (1002)</v>
      </c>
      <c r="F12" s="9" t="str">
        <f>'[1]TCE - ANEXO IV - Preencher'!H19</f>
        <v>S</v>
      </c>
      <c r="G12" s="9" t="str">
        <f>'[1]TCE - ANEXO IV - Preencher'!I19</f>
        <v>N</v>
      </c>
      <c r="H12" s="9" t="str">
        <f>'[1]TCE - ANEXO IV - Preencher'!J19</f>
        <v>CI.271/2020</v>
      </c>
      <c r="I12" s="10">
        <f>IF('[1]TCE - ANEXO IV - Preencher'!K19="","",'[1]TCE - ANEXO IV - Preencher'!K19)</f>
        <v>43979</v>
      </c>
      <c r="J12" s="9">
        <f>'[1]TCE - ANEXO IV - Preencher'!L19</f>
        <v>0</v>
      </c>
      <c r="K12" s="9" t="str">
        <f>IF(F12="B",LEFT('[1]TCE - ANEXO IV - Preencher'!M19,2),IF(F12="S",LEFT('[1]TCE - ANEXO IV - Preencher'!M19,7),IF('[1]TCE - ANEXO IV - Preencher'!H19="","")))</f>
        <v>26 -  P</v>
      </c>
      <c r="L12" s="11">
        <f>'[1]TCE - ANEXO IV - Preencher'!N19</f>
        <v>3561.6</v>
      </c>
    </row>
    <row r="13" spans="1:12" s="12" customFormat="1" ht="19.5" customHeight="1" x14ac:dyDescent="0.2">
      <c r="A13" s="6" t="str">
        <f>'[1]TCE - ANEXO IV - Preencher'!B20</f>
        <v>10.894.988/0004-86</v>
      </c>
      <c r="B13" s="7" t="str">
        <f>'[1]TCE - ANEXO IV - Preencher'!C20</f>
        <v>HMR</v>
      </c>
      <c r="C13" s="7" t="str">
        <f>'[1]TCE - ANEXO IV - Preencher'!E20</f>
        <v>1.99 - Outras Despesas com Pessoal</v>
      </c>
      <c r="D13" s="8">
        <f>'[1]TCE - ANEXO IV - Preencher'!F20</f>
        <v>61198164000160</v>
      </c>
      <c r="E13" s="9" t="str">
        <f>'[1]TCE - ANEXO IV - Preencher'!G20</f>
        <v>PORTO SEGURO</v>
      </c>
      <c r="F13" s="9" t="str">
        <f>'[1]TCE - ANEXO IV - Preencher'!H20</f>
        <v>S</v>
      </c>
      <c r="G13" s="9" t="str">
        <f>'[1]TCE - ANEXO IV - Preencher'!I20</f>
        <v>N</v>
      </c>
      <c r="H13" s="9" t="str">
        <f>'[1]TCE - ANEXO IV - Preencher'!J20</f>
        <v>CI.475/2020</v>
      </c>
      <c r="I13" s="10">
        <f>IF('[1]TCE - ANEXO IV - Preencher'!K20="","",'[1]TCE - ANEXO IV - Preencher'!K20)</f>
        <v>44019</v>
      </c>
      <c r="J13" s="9">
        <f>'[1]TCE - ANEXO IV - Preencher'!L20</f>
        <v>0</v>
      </c>
      <c r="K13" s="9" t="str">
        <f>IF(F13="B",LEFT('[1]TCE - ANEXO IV - Preencher'!M20,2),IF(F13="S",LEFT('[1]TCE - ANEXO IV - Preencher'!M20,7),IF('[1]TCE - ANEXO IV - Preencher'!H20="","")))</f>
        <v>26 -  P</v>
      </c>
      <c r="L13" s="11">
        <f>'[1]TCE - ANEXO IV - Preencher'!N20</f>
        <v>3427.23</v>
      </c>
    </row>
    <row r="14" spans="1:12" s="12" customFormat="1" ht="19.5" customHeight="1" x14ac:dyDescent="0.2">
      <c r="A14" s="6" t="str">
        <f>'[1]TCE - ANEXO IV - Preencher'!B21</f>
        <v>10.894.988/0004-86</v>
      </c>
      <c r="B14" s="7" t="str">
        <f>'[1]TCE - ANEXO IV - Preencher'!C21</f>
        <v>HMR</v>
      </c>
      <c r="C14" s="7" t="str">
        <f>'[1]TCE - ANEXO IV - Preencher'!E21</f>
        <v>1.99 - Outras Despesas com Pessoal</v>
      </c>
      <c r="D14" s="8">
        <f>'[1]TCE - ANEXO IV - Preencher'!F21</f>
        <v>15242921000138</v>
      </c>
      <c r="E14" s="9" t="str">
        <f>'[1]TCE - ANEXO IV - Preencher'!G21</f>
        <v>M.A. DE O. MENEZES EIRELI ME</v>
      </c>
      <c r="F14" s="9" t="str">
        <f>'[1]TCE - ANEXO IV - Preencher'!H21</f>
        <v>S</v>
      </c>
      <c r="G14" s="9" t="str">
        <f>'[1]TCE - ANEXO IV - Preencher'!I21</f>
        <v>N</v>
      </c>
      <c r="H14" s="9" t="str">
        <f>'[1]TCE - ANEXO IV - Preencher'!J21</f>
        <v>1656</v>
      </c>
      <c r="I14" s="10">
        <f>IF('[1]TCE - ANEXO IV - Preencher'!K21="","",'[1]TCE - ANEXO IV - Preencher'!K21)</f>
        <v>43998</v>
      </c>
      <c r="J14" s="9" t="str">
        <f>'[1]TCE - ANEXO IV - Preencher'!L21</f>
        <v>2620061524292100013855010000016561000005563</v>
      </c>
      <c r="K14" s="9" t="str">
        <f>IF(F14="B",LEFT('[1]TCE - ANEXO IV - Preencher'!M21,2),IF(F14="S",LEFT('[1]TCE - ANEXO IV - Preencher'!M21,7),IF('[1]TCE - ANEXO IV - Preencher'!H21="","")))</f>
        <v>26 -  P</v>
      </c>
      <c r="L14" s="11">
        <f>'[1]TCE - ANEXO IV - Preencher'!N21</f>
        <v>14340</v>
      </c>
    </row>
    <row r="15" spans="1:12" s="12" customFormat="1" ht="19.5" customHeight="1" x14ac:dyDescent="0.2">
      <c r="A15" s="6" t="str">
        <f>'[1]TCE - ANEXO IV - Preencher'!B22</f>
        <v>10.894.988/0004-86</v>
      </c>
      <c r="B15" s="7" t="str">
        <f>'[1]TCE - ANEXO IV - Preencher'!C22</f>
        <v>HMR</v>
      </c>
      <c r="C15" s="7" t="str">
        <f>'[1]TCE - ANEXO IV - Preencher'!E22</f>
        <v>1.99 - Outras Despesas com Pessoal</v>
      </c>
      <c r="D15" s="8">
        <f>'[1]TCE - ANEXO IV - Preencher'!F22</f>
        <v>15242921000138</v>
      </c>
      <c r="E15" s="9" t="str">
        <f>'[1]TCE - ANEXO IV - Preencher'!G22</f>
        <v>M.A. DE O. MENEZES EIRELI ME</v>
      </c>
      <c r="F15" s="9" t="str">
        <f>'[1]TCE - ANEXO IV - Preencher'!H22</f>
        <v>S</v>
      </c>
      <c r="G15" s="9" t="str">
        <f>'[1]TCE - ANEXO IV - Preencher'!I22</f>
        <v>N</v>
      </c>
      <c r="H15" s="9" t="str">
        <f>'[1]TCE - ANEXO IV - Preencher'!J22</f>
        <v>1677</v>
      </c>
      <c r="I15" s="10">
        <f>IF('[1]TCE - ANEXO IV - Preencher'!K22="","",'[1]TCE - ANEXO IV - Preencher'!K22)</f>
        <v>44013</v>
      </c>
      <c r="J15" s="9" t="str">
        <f>'[1]TCE - ANEXO IV - Preencher'!L22</f>
        <v>26200715242921000138550010000016771000005570</v>
      </c>
      <c r="K15" s="9" t="str">
        <f>IF(F15="B",LEFT('[1]TCE - ANEXO IV - Preencher'!M22,2),IF(F15="S",LEFT('[1]TCE - ANEXO IV - Preencher'!M22,7),IF('[1]TCE - ANEXO IV - Preencher'!H22="","")))</f>
        <v>26 -  P</v>
      </c>
      <c r="L15" s="11">
        <f>'[1]TCE - ANEXO IV - Preencher'!N22</f>
        <v>12810</v>
      </c>
    </row>
    <row r="16" spans="1:12" s="12" customFormat="1" ht="19.5" customHeight="1" x14ac:dyDescent="0.2">
      <c r="A16" s="6" t="str">
        <f>'[1]TCE - ANEXO IV - Preencher'!B23</f>
        <v>10.894.988/0004-86</v>
      </c>
      <c r="B16" s="7" t="str">
        <f>'[1]TCE - ANEXO IV - Preencher'!C23</f>
        <v>HMR</v>
      </c>
      <c r="C16" s="7" t="str">
        <f>'[1]TCE - ANEXO IV - Preencher'!E23</f>
        <v>1.99 - Outras Despesas com Pessoal</v>
      </c>
      <c r="D16" s="8">
        <f>'[1]TCE - ANEXO IV - Preencher'!F23</f>
        <v>15242921000138</v>
      </c>
      <c r="E16" s="9" t="str">
        <f>'[1]TCE - ANEXO IV - Preencher'!G23</f>
        <v>M.A. DE O. MENEZES EIRELI ME</v>
      </c>
      <c r="F16" s="9" t="str">
        <f>'[1]TCE - ANEXO IV - Preencher'!H23</f>
        <v>S</v>
      </c>
      <c r="G16" s="9" t="str">
        <f>'[1]TCE - ANEXO IV - Preencher'!I23</f>
        <v>S</v>
      </c>
      <c r="H16" s="9">
        <f>'[1]TCE - ANEXO IV - Preencher'!J23</f>
        <v>1683</v>
      </c>
      <c r="I16" s="10" t="str">
        <f>IF('[1]TCE - ANEXO IV - Preencher'!K23="","",'[1]TCE - ANEXO IV - Preencher'!K23)</f>
        <v>03/07/2020</v>
      </c>
      <c r="J16" s="9" t="str">
        <f>'[1]TCE - ANEXO IV - Preencher'!L23</f>
        <v>26200715242921000138550010000016831000005831</v>
      </c>
      <c r="K16" s="9" t="str">
        <f>IF(F16="B",LEFT('[1]TCE - ANEXO IV - Preencher'!M23,2),IF(F16="S",LEFT('[1]TCE - ANEXO IV - Preencher'!M23,7),IF('[1]TCE - ANEXO IV - Preencher'!H23="","")))</f>
        <v>26 -  P</v>
      </c>
      <c r="L16" s="11">
        <f>'[1]TCE - ANEXO IV - Preencher'!N23</f>
        <v>300</v>
      </c>
    </row>
    <row r="17" spans="1:12" s="12" customFormat="1" ht="19.5" customHeight="1" x14ac:dyDescent="0.2">
      <c r="A17" s="6" t="str">
        <f>'[1]TCE - ANEXO IV - Preencher'!B24</f>
        <v>10.894.988/0004-86</v>
      </c>
      <c r="B17" s="7" t="str">
        <f>'[1]TCE - ANEXO IV - Preencher'!C24</f>
        <v>HMR</v>
      </c>
      <c r="C17" s="7" t="str">
        <f>'[1]TCE - ANEXO IV - Preencher'!E24</f>
        <v>3.12 - Material Hospitalar</v>
      </c>
      <c r="D17" s="8" t="str">
        <f>'[1]TCE - ANEXO IV - Preencher'!F24</f>
        <v>02911193000168</v>
      </c>
      <c r="E17" s="9" t="str">
        <f>'[1]TCE - ANEXO IV - Preencher'!G24</f>
        <v>APOGEU CENTER COMERCIAL DE PROD HOSP E MED</v>
      </c>
      <c r="F17" s="9" t="str">
        <f>'[1]TCE - ANEXO IV - Preencher'!H24</f>
        <v>B</v>
      </c>
      <c r="G17" s="9" t="str">
        <f>'[1]TCE - ANEXO IV - Preencher'!I24</f>
        <v>S</v>
      </c>
      <c r="H17" s="9" t="str">
        <f>'[1]TCE - ANEXO IV - Preencher'!J24</f>
        <v>16475</v>
      </c>
      <c r="I17" s="10">
        <f>IF('[1]TCE - ANEXO IV - Preencher'!K24="","",'[1]TCE - ANEXO IV - Preencher'!K24)</f>
        <v>43991</v>
      </c>
      <c r="J17" s="9" t="str">
        <f>'[1]TCE - ANEXO IV - Preencher'!L24</f>
        <v>26200602911193000168550000000164751040167267</v>
      </c>
      <c r="K17" s="9" t="str">
        <f>IF(F17="B",LEFT('[1]TCE - ANEXO IV - Preencher'!M24,2),IF(F17="S",LEFT('[1]TCE - ANEXO IV - Preencher'!M24,7),IF('[1]TCE - ANEXO IV - Preencher'!H24="","")))</f>
        <v>26</v>
      </c>
      <c r="L17" s="11">
        <f>'[1]TCE - ANEXO IV - Preencher'!N24</f>
        <v>278.2</v>
      </c>
    </row>
    <row r="18" spans="1:12" s="12" customFormat="1" ht="19.5" customHeight="1" x14ac:dyDescent="0.2">
      <c r="A18" s="6" t="str">
        <f>'[1]TCE - ANEXO IV - Preencher'!B25</f>
        <v>10.894.988/0004-86</v>
      </c>
      <c r="B18" s="7" t="str">
        <f>'[1]TCE - ANEXO IV - Preencher'!C25</f>
        <v>HMR</v>
      </c>
      <c r="C18" s="7" t="str">
        <f>'[1]TCE - ANEXO IV - Preencher'!E25</f>
        <v>3.12 - Material Hospitalar</v>
      </c>
      <c r="D18" s="8" t="str">
        <f>'[1]TCE - ANEXO IV - Preencher'!F25</f>
        <v>07204591000168</v>
      </c>
      <c r="E18" s="9" t="str">
        <f>'[1]TCE - ANEXO IV - Preencher'!G25</f>
        <v>BIOTEC PRODUTOS HOSPITALARES LTDA</v>
      </c>
      <c r="F18" s="9" t="str">
        <f>'[1]TCE - ANEXO IV - Preencher'!H25</f>
        <v>B</v>
      </c>
      <c r="G18" s="9" t="str">
        <f>'[1]TCE - ANEXO IV - Preencher'!I25</f>
        <v>S</v>
      </c>
      <c r="H18" s="9" t="str">
        <f>'[1]TCE - ANEXO IV - Preencher'!J25</f>
        <v>88299</v>
      </c>
      <c r="I18" s="10">
        <f>IF('[1]TCE - ANEXO IV - Preencher'!K25="","",'[1]TCE - ANEXO IV - Preencher'!K25)</f>
        <v>43985</v>
      </c>
      <c r="J18" s="9" t="str">
        <f>'[1]TCE - ANEXO IV - Preencher'!L25</f>
        <v>35200607204591000168550010000882991057240028</v>
      </c>
      <c r="K18" s="9" t="str">
        <f>IF(F18="B",LEFT('[1]TCE - ANEXO IV - Preencher'!M25,2),IF(F18="S",LEFT('[1]TCE - ANEXO IV - Preencher'!M25,7),IF('[1]TCE - ANEXO IV - Preencher'!H25="","")))</f>
        <v>35</v>
      </c>
      <c r="L18" s="11">
        <f>'[1]TCE - ANEXO IV - Preencher'!N25</f>
        <v>15366.89</v>
      </c>
    </row>
    <row r="19" spans="1:12" s="12" customFormat="1" ht="19.5" customHeight="1" x14ac:dyDescent="0.2">
      <c r="A19" s="6" t="str">
        <f>'[1]TCE - ANEXO IV - Preencher'!B26</f>
        <v>10.894.988/0004-86</v>
      </c>
      <c r="B19" s="7" t="str">
        <f>'[1]TCE - ANEXO IV - Preencher'!C26</f>
        <v>HMR</v>
      </c>
      <c r="C19" s="7" t="str">
        <f>'[1]TCE - ANEXO IV - Preencher'!E26</f>
        <v>3.12 - Material Hospitalar</v>
      </c>
      <c r="D19" s="8">
        <f>'[1]TCE - ANEXO IV - Preencher'!F26</f>
        <v>61418042000131</v>
      </c>
      <c r="E19" s="9" t="str">
        <f>'[1]TCE - ANEXO IV - Preencher'!G26</f>
        <v>CIRURGICA FERNADES C. MAT. CIR.HOPS</v>
      </c>
      <c r="F19" s="9" t="str">
        <f>'[1]TCE - ANEXO IV - Preencher'!H26</f>
        <v>B</v>
      </c>
      <c r="G19" s="9" t="str">
        <f>'[1]TCE - ANEXO IV - Preencher'!I26</f>
        <v>S</v>
      </c>
      <c r="H19" s="9" t="str">
        <f>'[1]TCE - ANEXO IV - Preencher'!J26</f>
        <v>1220297</v>
      </c>
      <c r="I19" s="10">
        <f>IF('[1]TCE - ANEXO IV - Preencher'!K26="","",'[1]TCE - ANEXO IV - Preencher'!K26)</f>
        <v>43979</v>
      </c>
      <c r="J19" s="9" t="str">
        <f>'[1]TCE - ANEXO IV - Preencher'!L26</f>
        <v>35200561418042000131550040012202971888038005</v>
      </c>
      <c r="K19" s="9" t="str">
        <f>IF(F19="B",LEFT('[1]TCE - ANEXO IV - Preencher'!M26,2),IF(F19="S",LEFT('[1]TCE - ANEXO IV - Preencher'!M26,7),IF('[1]TCE - ANEXO IV - Preencher'!H26="","")))</f>
        <v>35</v>
      </c>
      <c r="L19" s="11">
        <f>'[1]TCE - ANEXO IV - Preencher'!N26</f>
        <v>6565</v>
      </c>
    </row>
    <row r="20" spans="1:12" s="12" customFormat="1" ht="19.5" customHeight="1" x14ac:dyDescent="0.2">
      <c r="A20" s="6" t="str">
        <f>'[1]TCE - ANEXO IV - Preencher'!B27</f>
        <v>10.894.988/0004-86</v>
      </c>
      <c r="B20" s="7" t="str">
        <f>'[1]TCE - ANEXO IV - Preencher'!C27</f>
        <v>HMR</v>
      </c>
      <c r="C20" s="7" t="str">
        <f>'[1]TCE - ANEXO IV - Preencher'!E27</f>
        <v>3.12 - Material Hospitalar</v>
      </c>
      <c r="D20" s="8">
        <f>'[1]TCE - ANEXO IV - Preencher'!F27</f>
        <v>12420164001048</v>
      </c>
      <c r="E20" s="9" t="str">
        <f>'[1]TCE - ANEXO IV - Preencher'!G27</f>
        <v>CM HOSPITALAR S.A RECIFE</v>
      </c>
      <c r="F20" s="9" t="str">
        <f>'[1]TCE - ANEXO IV - Preencher'!H27</f>
        <v>B</v>
      </c>
      <c r="G20" s="9" t="str">
        <f>'[1]TCE - ANEXO IV - Preencher'!I27</f>
        <v>S</v>
      </c>
      <c r="H20" s="9" t="str">
        <f>'[1]TCE - ANEXO IV - Preencher'!J27</f>
        <v>68737</v>
      </c>
      <c r="I20" s="10">
        <f>IF('[1]TCE - ANEXO IV - Preencher'!K27="","",'[1]TCE - ANEXO IV - Preencher'!K27)</f>
        <v>44011</v>
      </c>
      <c r="J20" s="9" t="str">
        <f>'[1]TCE - ANEXO IV - Preencher'!L27</f>
        <v>26200612420164001048550010000687371100173658</v>
      </c>
      <c r="K20" s="9" t="str">
        <f>IF(F20="B",LEFT('[1]TCE - ANEXO IV - Preencher'!M27,2),IF(F20="S",LEFT('[1]TCE - ANEXO IV - Preencher'!M27,7),IF('[1]TCE - ANEXO IV - Preencher'!H27="","")))</f>
        <v>26</v>
      </c>
      <c r="L20" s="11">
        <f>'[1]TCE - ANEXO IV - Preencher'!N27</f>
        <v>943.4</v>
      </c>
    </row>
    <row r="21" spans="1:12" s="12" customFormat="1" ht="19.5" customHeight="1" x14ac:dyDescent="0.2">
      <c r="A21" s="6" t="str">
        <f>'[1]TCE - ANEXO IV - Preencher'!B28</f>
        <v>10.894.988/0004-86</v>
      </c>
      <c r="B21" s="7" t="str">
        <f>'[1]TCE - ANEXO IV - Preencher'!C28</f>
        <v>HMR</v>
      </c>
      <c r="C21" s="7" t="str">
        <f>'[1]TCE - ANEXO IV - Preencher'!E28</f>
        <v>3.12 - Material Hospitalar</v>
      </c>
      <c r="D21" s="8" t="str">
        <f>'[1]TCE - ANEXO IV - Preencher'!F28</f>
        <v>05044056000161</v>
      </c>
      <c r="E21" s="9" t="str">
        <f>'[1]TCE - ANEXO IV - Preencher'!G28</f>
        <v>DMH PRODUTOS HOSPITALARES LTDA</v>
      </c>
      <c r="F21" s="9" t="str">
        <f>'[1]TCE - ANEXO IV - Preencher'!H28</f>
        <v>B</v>
      </c>
      <c r="G21" s="9" t="str">
        <f>'[1]TCE - ANEXO IV - Preencher'!I28</f>
        <v>S</v>
      </c>
      <c r="H21" s="9" t="str">
        <f>'[1]TCE - ANEXO IV - Preencher'!J28</f>
        <v>16711</v>
      </c>
      <c r="I21" s="10">
        <f>IF('[1]TCE - ANEXO IV - Preencher'!K28="","",'[1]TCE - ANEXO IV - Preencher'!K28)</f>
        <v>43990</v>
      </c>
      <c r="J21" s="9" t="str">
        <f>'[1]TCE - ANEXO IV - Preencher'!L28</f>
        <v>26200605044056000161550010000167111293910525</v>
      </c>
      <c r="K21" s="9" t="str">
        <f>IF(F21="B",LEFT('[1]TCE - ANEXO IV - Preencher'!M28,2),IF(F21="S",LEFT('[1]TCE - ANEXO IV - Preencher'!M28,7),IF('[1]TCE - ANEXO IV - Preencher'!H28="","")))</f>
        <v>26</v>
      </c>
      <c r="L21" s="11">
        <f>'[1]TCE - ANEXO IV - Preencher'!N28</f>
        <v>3000</v>
      </c>
    </row>
    <row r="22" spans="1:12" s="12" customFormat="1" ht="19.5" customHeight="1" x14ac:dyDescent="0.2">
      <c r="A22" s="6" t="str">
        <f>'[1]TCE - ANEXO IV - Preencher'!B29</f>
        <v>10.894.988/0004-86</v>
      </c>
      <c r="B22" s="7" t="str">
        <f>'[1]TCE - ANEXO IV - Preencher'!C29</f>
        <v>HMR</v>
      </c>
      <c r="C22" s="7" t="str">
        <f>'[1]TCE - ANEXO IV - Preencher'!E29</f>
        <v>3.12 - Material Hospitalar</v>
      </c>
      <c r="D22" s="8">
        <f>'[1]TCE - ANEXO IV - Preencher'!F29</f>
        <v>11449180000100</v>
      </c>
      <c r="E22" s="9" t="str">
        <f>'[1]TCE - ANEXO IV - Preencher'!G29</f>
        <v>DPROSMED DIST PROD MED HOSP LTDA</v>
      </c>
      <c r="F22" s="9" t="str">
        <f>'[1]TCE - ANEXO IV - Preencher'!H29</f>
        <v>B</v>
      </c>
      <c r="G22" s="9" t="str">
        <f>'[1]TCE - ANEXO IV - Preencher'!I29</f>
        <v>S</v>
      </c>
      <c r="H22" s="9" t="str">
        <f>'[1]TCE - ANEXO IV - Preencher'!J29</f>
        <v>34998</v>
      </c>
      <c r="I22" s="10">
        <f>IF('[1]TCE - ANEXO IV - Preencher'!K29="","",'[1]TCE - ANEXO IV - Preencher'!K29)</f>
        <v>43991</v>
      </c>
      <c r="J22" s="9" t="str">
        <f>'[1]TCE - ANEXO IV - Preencher'!L29</f>
        <v>26200611449180000100550010000349981796606777</v>
      </c>
      <c r="K22" s="9" t="str">
        <f>IF(F22="B",LEFT('[1]TCE - ANEXO IV - Preencher'!M29,2),IF(F22="S",LEFT('[1]TCE - ANEXO IV - Preencher'!M29,7),IF('[1]TCE - ANEXO IV - Preencher'!H29="","")))</f>
        <v>26</v>
      </c>
      <c r="L22" s="11">
        <f>'[1]TCE - ANEXO IV - Preencher'!N29</f>
        <v>531.5</v>
      </c>
    </row>
    <row r="23" spans="1:12" s="12" customFormat="1" ht="19.5" customHeight="1" x14ac:dyDescent="0.2">
      <c r="A23" s="6" t="str">
        <f>'[1]TCE - ANEXO IV - Preencher'!B30</f>
        <v>10.894.988/0004-86</v>
      </c>
      <c r="B23" s="7" t="str">
        <f>'[1]TCE - ANEXO IV - Preencher'!C30</f>
        <v>HMR</v>
      </c>
      <c r="C23" s="7" t="str">
        <f>'[1]TCE - ANEXO IV - Preencher'!E30</f>
        <v>3.12 - Material Hospitalar</v>
      </c>
      <c r="D23" s="8">
        <f>'[1]TCE - ANEXO IV - Preencher'!F30</f>
        <v>30518247000165</v>
      </c>
      <c r="E23" s="9" t="str">
        <f>'[1]TCE - ANEXO IV - Preencher'!G30</f>
        <v>EXCELMED DISTRIBUIDORA DE MATERIAIS MEDICOS E ODONT</v>
      </c>
      <c r="F23" s="9" t="str">
        <f>'[1]TCE - ANEXO IV - Preencher'!H30</f>
        <v>B</v>
      </c>
      <c r="G23" s="9" t="str">
        <f>'[1]TCE - ANEXO IV - Preencher'!I30</f>
        <v>S</v>
      </c>
      <c r="H23" s="9" t="str">
        <f>'[1]TCE - ANEXO IV - Preencher'!J30</f>
        <v>670</v>
      </c>
      <c r="I23" s="10">
        <f>IF('[1]TCE - ANEXO IV - Preencher'!K30="","",'[1]TCE - ANEXO IV - Preencher'!K30)</f>
        <v>43984</v>
      </c>
      <c r="J23" s="9" t="str">
        <f>'[1]TCE - ANEXO IV - Preencher'!L30</f>
        <v>26200630518247000165550010000006701887879790</v>
      </c>
      <c r="K23" s="9" t="str">
        <f>IF(F23="B",LEFT('[1]TCE - ANEXO IV - Preencher'!M30,2),IF(F23="S",LEFT('[1]TCE - ANEXO IV - Preencher'!M30,7),IF('[1]TCE - ANEXO IV - Preencher'!H30="","")))</f>
        <v>26</v>
      </c>
      <c r="L23" s="11">
        <f>'[1]TCE - ANEXO IV - Preencher'!N30</f>
        <v>17940</v>
      </c>
    </row>
    <row r="24" spans="1:12" s="12" customFormat="1" ht="19.5" customHeight="1" x14ac:dyDescent="0.2">
      <c r="A24" s="6" t="str">
        <f>'[1]TCE - ANEXO IV - Preencher'!B31</f>
        <v>10.894.988/0004-86</v>
      </c>
      <c r="B24" s="7" t="str">
        <f>'[1]TCE - ANEXO IV - Preencher'!C31</f>
        <v>HMR</v>
      </c>
      <c r="C24" s="7" t="str">
        <f>'[1]TCE - ANEXO IV - Preencher'!E31</f>
        <v>3.12 - Material Hospitalar</v>
      </c>
      <c r="D24" s="8">
        <f>'[1]TCE - ANEXO IV - Preencher'!F31</f>
        <v>11025459000328</v>
      </c>
      <c r="E24" s="9" t="str">
        <f>'[1]TCE - ANEXO IV - Preencher'!G31</f>
        <v>FARMACIA GLOBO LTDA</v>
      </c>
      <c r="F24" s="9" t="str">
        <f>'[1]TCE - ANEXO IV - Preencher'!H31</f>
        <v>B</v>
      </c>
      <c r="G24" s="9" t="str">
        <f>'[1]TCE - ANEXO IV - Preencher'!I31</f>
        <v>S</v>
      </c>
      <c r="H24" s="9" t="str">
        <f>'[1]TCE - ANEXO IV - Preencher'!J31</f>
        <v>3688</v>
      </c>
      <c r="I24" s="10">
        <f>IF('[1]TCE - ANEXO IV - Preencher'!K31="","",'[1]TCE - ANEXO IV - Preencher'!K31)</f>
        <v>43979</v>
      </c>
      <c r="J24" s="9" t="str">
        <f>'[1]TCE - ANEXO IV - Preencher'!L31</f>
        <v>26200511025459000328550010000036881083031094</v>
      </c>
      <c r="K24" s="9" t="str">
        <f>IF(F24="B",LEFT('[1]TCE - ANEXO IV - Preencher'!M31,2),IF(F24="S",LEFT('[1]TCE - ANEXO IV - Preencher'!M31,7),IF('[1]TCE - ANEXO IV - Preencher'!H31="","")))</f>
        <v>26</v>
      </c>
      <c r="L24" s="11">
        <f>'[1]TCE - ANEXO IV - Preencher'!N31</f>
        <v>20</v>
      </c>
    </row>
    <row r="25" spans="1:12" s="12" customFormat="1" ht="19.5" customHeight="1" x14ac:dyDescent="0.2">
      <c r="A25" s="6" t="str">
        <f>'[1]TCE - ANEXO IV - Preencher'!B32</f>
        <v>10.894.988/0004-86</v>
      </c>
      <c r="B25" s="7" t="str">
        <f>'[1]TCE - ANEXO IV - Preencher'!C32</f>
        <v>HMR</v>
      </c>
      <c r="C25" s="7" t="str">
        <f>'[1]TCE - ANEXO IV - Preencher'!E32</f>
        <v>3.12 - Material Hospitalar</v>
      </c>
      <c r="D25" s="8">
        <f>'[1]TCE - ANEXO IV - Preencher'!F32</f>
        <v>36641164000145</v>
      </c>
      <c r="E25" s="9" t="str">
        <f>'[1]TCE - ANEXO IV - Preencher'!G32</f>
        <v>GILDO SOUZA CAVALCANTI JUNIOR</v>
      </c>
      <c r="F25" s="9" t="str">
        <f>'[1]TCE - ANEXO IV - Preencher'!H32</f>
        <v>B</v>
      </c>
      <c r="G25" s="9" t="str">
        <f>'[1]TCE - ANEXO IV - Preencher'!I32</f>
        <v>S</v>
      </c>
      <c r="H25" s="9" t="str">
        <f>'[1]TCE - ANEXO IV - Preencher'!J32</f>
        <v>64</v>
      </c>
      <c r="I25" s="10">
        <f>IF('[1]TCE - ANEXO IV - Preencher'!K32="","",'[1]TCE - ANEXO IV - Preencher'!K32)</f>
        <v>44000</v>
      </c>
      <c r="J25" s="9" t="str">
        <f>'[1]TCE - ANEXO IV - Preencher'!L32</f>
        <v>26200636641164000145550010000000641159328863</v>
      </c>
      <c r="K25" s="9" t="str">
        <f>IF(F25="B",LEFT('[1]TCE - ANEXO IV - Preencher'!M32,2),IF(F25="S",LEFT('[1]TCE - ANEXO IV - Preencher'!M32,7),IF('[1]TCE - ANEXO IV - Preencher'!H32="","")))</f>
        <v>26</v>
      </c>
      <c r="L25" s="11">
        <f>'[1]TCE - ANEXO IV - Preencher'!N32</f>
        <v>3324</v>
      </c>
    </row>
    <row r="26" spans="1:12" s="12" customFormat="1" ht="19.5" customHeight="1" x14ac:dyDescent="0.2">
      <c r="A26" s="6" t="str">
        <f>'[1]TCE - ANEXO IV - Preencher'!B33</f>
        <v>10.894.988/0004-86</v>
      </c>
      <c r="B26" s="7" t="str">
        <f>'[1]TCE - ANEXO IV - Preencher'!C33</f>
        <v>HMR</v>
      </c>
      <c r="C26" s="7" t="str">
        <f>'[1]TCE - ANEXO IV - Preencher'!E33</f>
        <v>3.12 - Material Hospitalar</v>
      </c>
      <c r="D26" s="8">
        <f>'[1]TCE - ANEXO IV - Preencher'!F33</f>
        <v>31673254000285</v>
      </c>
      <c r="E26" s="9" t="str">
        <f>'[1]TCE - ANEXO IV - Preencher'!G33</f>
        <v>LABORATORIO B. BRAUN S.A</v>
      </c>
      <c r="F26" s="9" t="str">
        <f>'[1]TCE - ANEXO IV - Preencher'!H33</f>
        <v>B</v>
      </c>
      <c r="G26" s="9" t="str">
        <f>'[1]TCE - ANEXO IV - Preencher'!I33</f>
        <v>S</v>
      </c>
      <c r="H26" s="9" t="str">
        <f>'[1]TCE - ANEXO IV - Preencher'!J33</f>
        <v>127235</v>
      </c>
      <c r="I26" s="10">
        <f>IF('[1]TCE - ANEXO IV - Preencher'!K33="","",'[1]TCE - ANEXO IV - Preencher'!K33)</f>
        <v>43980</v>
      </c>
      <c r="J26" s="9" t="str">
        <f>'[1]TCE - ANEXO IV - Preencher'!L33</f>
        <v>26200531673254000285550000001272351336283680</v>
      </c>
      <c r="K26" s="9" t="str">
        <f>IF(F26="B",LEFT('[1]TCE - ANEXO IV - Preencher'!M33,2),IF(F26="S",LEFT('[1]TCE - ANEXO IV - Preencher'!M33,7),IF('[1]TCE - ANEXO IV - Preencher'!H33="","")))</f>
        <v>26</v>
      </c>
      <c r="L26" s="11">
        <f>'[1]TCE - ANEXO IV - Preencher'!N33</f>
        <v>8436</v>
      </c>
    </row>
    <row r="27" spans="1:12" s="12" customFormat="1" ht="19.5" customHeight="1" x14ac:dyDescent="0.2">
      <c r="A27" s="6" t="str">
        <f>'[1]TCE - ANEXO IV - Preencher'!B34</f>
        <v>10.894.988/0004-86</v>
      </c>
      <c r="B27" s="7" t="str">
        <f>'[1]TCE - ANEXO IV - Preencher'!C34</f>
        <v>HMR</v>
      </c>
      <c r="C27" s="7" t="str">
        <f>'[1]TCE - ANEXO IV - Preencher'!E34</f>
        <v>3.12 - Material Hospitalar</v>
      </c>
      <c r="D27" s="8">
        <f>'[1]TCE - ANEXO IV - Preencher'!F34</f>
        <v>31673254000285</v>
      </c>
      <c r="E27" s="9" t="str">
        <f>'[1]TCE - ANEXO IV - Preencher'!G34</f>
        <v>LABORATORIO B. BRAUN S.A</v>
      </c>
      <c r="F27" s="9" t="str">
        <f>'[1]TCE - ANEXO IV - Preencher'!H34</f>
        <v>B</v>
      </c>
      <c r="G27" s="9" t="str">
        <f>'[1]TCE - ANEXO IV - Preencher'!I34</f>
        <v>S</v>
      </c>
      <c r="H27" s="9" t="str">
        <f>'[1]TCE - ANEXO IV - Preencher'!J34</f>
        <v>127236</v>
      </c>
      <c r="I27" s="10">
        <f>IF('[1]TCE - ANEXO IV - Preencher'!K34="","",'[1]TCE - ANEXO IV - Preencher'!K34)</f>
        <v>43980</v>
      </c>
      <c r="J27" s="9" t="str">
        <f>'[1]TCE - ANEXO IV - Preencher'!L34</f>
        <v>26200531673254000285550000001272361083528881</v>
      </c>
      <c r="K27" s="9" t="str">
        <f>IF(F27="B",LEFT('[1]TCE - ANEXO IV - Preencher'!M34,2),IF(F27="S",LEFT('[1]TCE - ANEXO IV - Preencher'!M34,7),IF('[1]TCE - ANEXO IV - Preencher'!H34="","")))</f>
        <v>26</v>
      </c>
      <c r="L27" s="11">
        <f>'[1]TCE - ANEXO IV - Preencher'!N34</f>
        <v>6555</v>
      </c>
    </row>
    <row r="28" spans="1:12" s="12" customFormat="1" ht="19.5" customHeight="1" x14ac:dyDescent="0.2">
      <c r="A28" s="6" t="str">
        <f>'[1]TCE - ANEXO IV - Preencher'!B35</f>
        <v>10.894.988/0004-86</v>
      </c>
      <c r="B28" s="7" t="str">
        <f>'[1]TCE - ANEXO IV - Preencher'!C35</f>
        <v>HMR</v>
      </c>
      <c r="C28" s="7" t="str">
        <f>'[1]TCE - ANEXO IV - Preencher'!E35</f>
        <v>3.12 - Material Hospitalar</v>
      </c>
      <c r="D28" s="8">
        <f>'[1]TCE - ANEXO IV - Preencher'!F35</f>
        <v>31673254000285</v>
      </c>
      <c r="E28" s="9" t="str">
        <f>'[1]TCE - ANEXO IV - Preencher'!G35</f>
        <v>LABORATORIO B. BRAUN S.A</v>
      </c>
      <c r="F28" s="9" t="str">
        <f>'[1]TCE - ANEXO IV - Preencher'!H35</f>
        <v>B</v>
      </c>
      <c r="G28" s="9" t="str">
        <f>'[1]TCE - ANEXO IV - Preencher'!I35</f>
        <v>S</v>
      </c>
      <c r="H28" s="9" t="str">
        <f>'[1]TCE - ANEXO IV - Preencher'!J35</f>
        <v>127487</v>
      </c>
      <c r="I28" s="10">
        <f>IF('[1]TCE - ANEXO IV - Preencher'!K35="","",'[1]TCE - ANEXO IV - Preencher'!K35)</f>
        <v>43990</v>
      </c>
      <c r="J28" s="9" t="str">
        <f>'[1]TCE - ANEXO IV - Preencher'!L35</f>
        <v>26200631673254000285550000001274871446898868</v>
      </c>
      <c r="K28" s="9" t="str">
        <f>IF(F28="B",LEFT('[1]TCE - ANEXO IV - Preencher'!M35,2),IF(F28="S",LEFT('[1]TCE - ANEXO IV - Preencher'!M35,7),IF('[1]TCE - ANEXO IV - Preencher'!H35="","")))</f>
        <v>26</v>
      </c>
      <c r="L28" s="11">
        <f>'[1]TCE - ANEXO IV - Preencher'!N35</f>
        <v>12504</v>
      </c>
    </row>
    <row r="29" spans="1:12" s="12" customFormat="1" ht="19.5" customHeight="1" x14ac:dyDescent="0.2">
      <c r="A29" s="6" t="str">
        <f>'[1]TCE - ANEXO IV - Preencher'!B36</f>
        <v>10.894.988/0004-86</v>
      </c>
      <c r="B29" s="7" t="str">
        <f>'[1]TCE - ANEXO IV - Preencher'!C36</f>
        <v>HMR</v>
      </c>
      <c r="C29" s="7" t="str">
        <f>'[1]TCE - ANEXO IV - Preencher'!E36</f>
        <v>3.12 - Material Hospitalar</v>
      </c>
      <c r="D29" s="8">
        <f>'[1]TCE - ANEXO IV - Preencher'!F36</f>
        <v>31673254000285</v>
      </c>
      <c r="E29" s="9" t="str">
        <f>'[1]TCE - ANEXO IV - Preencher'!G36</f>
        <v>LABORATORIO B. BRAUN S.A</v>
      </c>
      <c r="F29" s="9" t="str">
        <f>'[1]TCE - ANEXO IV - Preencher'!H36</f>
        <v>B</v>
      </c>
      <c r="G29" s="9" t="str">
        <f>'[1]TCE - ANEXO IV - Preencher'!I36</f>
        <v>S</v>
      </c>
      <c r="H29" s="9" t="str">
        <f>'[1]TCE - ANEXO IV - Preencher'!J36</f>
        <v>454771</v>
      </c>
      <c r="I29" s="10">
        <f>IF('[1]TCE - ANEXO IV - Preencher'!K36="","",'[1]TCE - ANEXO IV - Preencher'!K36)</f>
        <v>43979</v>
      </c>
      <c r="J29" s="9" t="str">
        <f>'[1]TCE - ANEXO IV - Preencher'!L36</f>
        <v>33200531673254001095550000004547711060441263</v>
      </c>
      <c r="K29" s="9" t="str">
        <f>IF(F29="B",LEFT('[1]TCE - ANEXO IV - Preencher'!M36,2),IF(F29="S",LEFT('[1]TCE - ANEXO IV - Preencher'!M36,7),IF('[1]TCE - ANEXO IV - Preencher'!H36="","")))</f>
        <v>33</v>
      </c>
      <c r="L29" s="11">
        <f>'[1]TCE - ANEXO IV - Preencher'!N36</f>
        <v>1368</v>
      </c>
    </row>
    <row r="30" spans="1:12" s="12" customFormat="1" ht="19.5" customHeight="1" x14ac:dyDescent="0.2">
      <c r="A30" s="6" t="str">
        <f>'[1]TCE - ANEXO IV - Preencher'!B37</f>
        <v>10.894.988/0004-86</v>
      </c>
      <c r="B30" s="7" t="str">
        <f>'[1]TCE - ANEXO IV - Preencher'!C37</f>
        <v>HMR</v>
      </c>
      <c r="C30" s="7" t="str">
        <f>'[1]TCE - ANEXO IV - Preencher'!E37</f>
        <v>3.12 - Material Hospitalar</v>
      </c>
      <c r="D30" s="8" t="str">
        <f>'[1]TCE - ANEXO IV - Preencher'!F37</f>
        <v>05256681000258</v>
      </c>
      <c r="E30" s="9" t="str">
        <f>'[1]TCE - ANEXO IV - Preencher'!G37</f>
        <v>MACK MEDICAL IMPORTAÇÃO E EXPORTAÇÃO LTDA</v>
      </c>
      <c r="F30" s="9" t="str">
        <f>'[1]TCE - ANEXO IV - Preencher'!H37</f>
        <v>B</v>
      </c>
      <c r="G30" s="9" t="str">
        <f>'[1]TCE - ANEXO IV - Preencher'!I37</f>
        <v>S</v>
      </c>
      <c r="H30" s="9" t="str">
        <f>'[1]TCE - ANEXO IV - Preencher'!J37</f>
        <v>8055</v>
      </c>
      <c r="I30" s="10">
        <f>IF('[1]TCE - ANEXO IV - Preencher'!K37="","",'[1]TCE - ANEXO IV - Preencher'!K37)</f>
        <v>43997</v>
      </c>
      <c r="J30" s="9" t="str">
        <f>'[1]TCE - ANEXO IV - Preencher'!L37</f>
        <v>26200605256681000258550020000080557773490585</v>
      </c>
      <c r="K30" s="9" t="str">
        <f>IF(F30="B",LEFT('[1]TCE - ANEXO IV - Preencher'!M37,2),IF(F30="S",LEFT('[1]TCE - ANEXO IV - Preencher'!M37,7),IF('[1]TCE - ANEXO IV - Preencher'!H37="","")))</f>
        <v>26</v>
      </c>
      <c r="L30" s="11">
        <f>'[1]TCE - ANEXO IV - Preencher'!N37</f>
        <v>2930.02</v>
      </c>
    </row>
    <row r="31" spans="1:12" s="12" customFormat="1" ht="19.5" customHeight="1" x14ac:dyDescent="0.2">
      <c r="A31" s="6" t="str">
        <f>'[1]TCE - ANEXO IV - Preencher'!B38</f>
        <v>10.894.988/0004-86</v>
      </c>
      <c r="B31" s="7" t="str">
        <f>'[1]TCE - ANEXO IV - Preencher'!C38</f>
        <v>HMR</v>
      </c>
      <c r="C31" s="7" t="str">
        <f>'[1]TCE - ANEXO IV - Preencher'!E38</f>
        <v>3.12 - Material Hospitalar</v>
      </c>
      <c r="D31" s="8" t="str">
        <f>'[1]TCE - ANEXO IV - Preencher'!F38</f>
        <v>05256681000258</v>
      </c>
      <c r="E31" s="9" t="str">
        <f>'[1]TCE - ANEXO IV - Preencher'!G38</f>
        <v>MACK MEDICAL IMPORTAÇÃO E EXPORTAÇÃO LTDA</v>
      </c>
      <c r="F31" s="9" t="str">
        <f>'[1]TCE - ANEXO IV - Preencher'!H38</f>
        <v>B</v>
      </c>
      <c r="G31" s="9" t="str">
        <f>'[1]TCE - ANEXO IV - Preencher'!I38</f>
        <v>S</v>
      </c>
      <c r="H31" s="9" t="str">
        <f>'[1]TCE - ANEXO IV - Preencher'!J38</f>
        <v>8066</v>
      </c>
      <c r="I31" s="10">
        <f>IF('[1]TCE - ANEXO IV - Preencher'!K38="","",'[1]TCE - ANEXO IV - Preencher'!K38)</f>
        <v>44000</v>
      </c>
      <c r="J31" s="9" t="str">
        <f>'[1]TCE - ANEXO IV - Preencher'!L38</f>
        <v>26200605256681000258550020000080661762683934</v>
      </c>
      <c r="K31" s="9" t="str">
        <f>IF(F31="B",LEFT('[1]TCE - ANEXO IV - Preencher'!M38,2),IF(F31="S",LEFT('[1]TCE - ANEXO IV - Preencher'!M38,7),IF('[1]TCE - ANEXO IV - Preencher'!H38="","")))</f>
        <v>26</v>
      </c>
      <c r="L31" s="11">
        <f>'[1]TCE - ANEXO IV - Preencher'!N38</f>
        <v>4250</v>
      </c>
    </row>
    <row r="32" spans="1:12" s="12" customFormat="1" ht="19.5" customHeight="1" x14ac:dyDescent="0.2">
      <c r="A32" s="6" t="str">
        <f>'[1]TCE - ANEXO IV - Preencher'!B39</f>
        <v>10.894.988/0004-86</v>
      </c>
      <c r="B32" s="7" t="str">
        <f>'[1]TCE - ANEXO IV - Preencher'!C39</f>
        <v>HMR</v>
      </c>
      <c r="C32" s="7" t="str">
        <f>'[1]TCE - ANEXO IV - Preencher'!E39</f>
        <v>3.12 - Material Hospitalar</v>
      </c>
      <c r="D32" s="8">
        <f>'[1]TCE - ANEXO IV - Preencher'!F39</f>
        <v>10779833000156</v>
      </c>
      <c r="E32" s="9" t="str">
        <f>'[1]TCE - ANEXO IV - Preencher'!G39</f>
        <v>MEDICAL MERCANTIL DE APARELHAGEM MEDICA LT</v>
      </c>
      <c r="F32" s="9" t="str">
        <f>'[1]TCE - ANEXO IV - Preencher'!H39</f>
        <v>B</v>
      </c>
      <c r="G32" s="9" t="str">
        <f>'[1]TCE - ANEXO IV - Preencher'!I39</f>
        <v>S</v>
      </c>
      <c r="H32" s="9" t="str">
        <f>'[1]TCE - ANEXO IV - Preencher'!J39</f>
        <v>504579</v>
      </c>
      <c r="I32" s="10">
        <f>IF('[1]TCE - ANEXO IV - Preencher'!K39="","",'[1]TCE - ANEXO IV - Preencher'!K39)</f>
        <v>43983</v>
      </c>
      <c r="J32" s="9" t="str">
        <f>'[1]TCE - ANEXO IV - Preencher'!L39</f>
        <v>26200610779833000156550010005045791121730375</v>
      </c>
      <c r="K32" s="9" t="str">
        <f>IF(F32="B",LEFT('[1]TCE - ANEXO IV - Preencher'!M39,2),IF(F32="S",LEFT('[1]TCE - ANEXO IV - Preencher'!M39,7),IF('[1]TCE - ANEXO IV - Preencher'!H39="","")))</f>
        <v>26</v>
      </c>
      <c r="L32" s="11">
        <f>'[1]TCE - ANEXO IV - Preencher'!N39</f>
        <v>2692</v>
      </c>
    </row>
    <row r="33" spans="1:12" s="12" customFormat="1" ht="19.5" customHeight="1" x14ac:dyDescent="0.2">
      <c r="A33" s="6" t="str">
        <f>'[1]TCE - ANEXO IV - Preencher'!B40</f>
        <v>10.894.988/0004-86</v>
      </c>
      <c r="B33" s="7" t="str">
        <f>'[1]TCE - ANEXO IV - Preencher'!C40</f>
        <v>HMR</v>
      </c>
      <c r="C33" s="7" t="str">
        <f>'[1]TCE - ANEXO IV - Preencher'!E40</f>
        <v>3.12 - Material Hospitalar</v>
      </c>
      <c r="D33" s="8">
        <f>'[1]TCE - ANEXO IV - Preencher'!F40</f>
        <v>10779833000156</v>
      </c>
      <c r="E33" s="9" t="str">
        <f>'[1]TCE - ANEXO IV - Preencher'!G40</f>
        <v>MEDICAL MERCANTIL DE APARELHAGEM MEDICA LT</v>
      </c>
      <c r="F33" s="9" t="str">
        <f>'[1]TCE - ANEXO IV - Preencher'!H40</f>
        <v>B</v>
      </c>
      <c r="G33" s="9" t="str">
        <f>'[1]TCE - ANEXO IV - Preencher'!I40</f>
        <v>S</v>
      </c>
      <c r="H33" s="9" t="str">
        <f>'[1]TCE - ANEXO IV - Preencher'!J40</f>
        <v>504917</v>
      </c>
      <c r="I33" s="10">
        <f>IF('[1]TCE - ANEXO IV - Preencher'!K40="","",'[1]TCE - ANEXO IV - Preencher'!K40)</f>
        <v>43987</v>
      </c>
      <c r="J33" s="9" t="str">
        <f>'[1]TCE - ANEXO IV - Preencher'!L40</f>
        <v>26200610779833000156550010005049171115312418</v>
      </c>
      <c r="K33" s="9" t="str">
        <f>IF(F33="B",LEFT('[1]TCE - ANEXO IV - Preencher'!M40,2),IF(F33="S",LEFT('[1]TCE - ANEXO IV - Preencher'!M40,7),IF('[1]TCE - ANEXO IV - Preencher'!H40="","")))</f>
        <v>26</v>
      </c>
      <c r="L33" s="11">
        <f>'[1]TCE - ANEXO IV - Preencher'!N40</f>
        <v>3700</v>
      </c>
    </row>
    <row r="34" spans="1:12" s="12" customFormat="1" ht="19.5" customHeight="1" x14ac:dyDescent="0.2">
      <c r="A34" s="6" t="str">
        <f>'[1]TCE - ANEXO IV - Preencher'!B41</f>
        <v>10.894.988/0004-86</v>
      </c>
      <c r="B34" s="7" t="str">
        <f>'[1]TCE - ANEXO IV - Preencher'!C41</f>
        <v>HMR</v>
      </c>
      <c r="C34" s="7" t="str">
        <f>'[1]TCE - ANEXO IV - Preencher'!E41</f>
        <v>3.12 - Material Hospitalar</v>
      </c>
      <c r="D34" s="8">
        <f>'[1]TCE - ANEXO IV - Preencher'!F41</f>
        <v>10779833000156</v>
      </c>
      <c r="E34" s="9" t="str">
        <f>'[1]TCE - ANEXO IV - Preencher'!G41</f>
        <v>MEDICAL MERCANTIL DE APARELHAGEM MEDICA LT</v>
      </c>
      <c r="F34" s="9" t="str">
        <f>'[1]TCE - ANEXO IV - Preencher'!H41</f>
        <v>B</v>
      </c>
      <c r="G34" s="9" t="str">
        <f>'[1]TCE - ANEXO IV - Preencher'!I41</f>
        <v>S</v>
      </c>
      <c r="H34" s="9" t="str">
        <f>'[1]TCE - ANEXO IV - Preencher'!J41</f>
        <v>505020</v>
      </c>
      <c r="I34" s="10">
        <f>IF('[1]TCE - ANEXO IV - Preencher'!K41="","",'[1]TCE - ANEXO IV - Preencher'!K41)</f>
        <v>43990</v>
      </c>
      <c r="J34" s="9" t="str">
        <f>'[1]TCE - ANEXO IV - Preencher'!L41</f>
        <v>26200610779833000156550010005050201150314643</v>
      </c>
      <c r="K34" s="9" t="str">
        <f>IF(F34="B",LEFT('[1]TCE - ANEXO IV - Preencher'!M41,2),IF(F34="S",LEFT('[1]TCE - ANEXO IV - Preencher'!M41,7),IF('[1]TCE - ANEXO IV - Preencher'!H41="","")))</f>
        <v>26</v>
      </c>
      <c r="L34" s="11">
        <f>'[1]TCE - ANEXO IV - Preencher'!N41</f>
        <v>238</v>
      </c>
    </row>
    <row r="35" spans="1:12" s="12" customFormat="1" ht="19.5" customHeight="1" x14ac:dyDescent="0.2">
      <c r="A35" s="6" t="str">
        <f>'[1]TCE - ANEXO IV - Preencher'!B42</f>
        <v>10.894.988/0004-86</v>
      </c>
      <c r="B35" s="7" t="str">
        <f>'[1]TCE - ANEXO IV - Preencher'!C42</f>
        <v>HMR</v>
      </c>
      <c r="C35" s="7" t="str">
        <f>'[1]TCE - ANEXO IV - Preencher'!E42</f>
        <v>3.12 - Material Hospitalar</v>
      </c>
      <c r="D35" s="8">
        <f>'[1]TCE - ANEXO IV - Preencher'!F42</f>
        <v>10779833000156</v>
      </c>
      <c r="E35" s="9" t="str">
        <f>'[1]TCE - ANEXO IV - Preencher'!G42</f>
        <v>MEDICAL MERCANTIL DE APARELHAGEM MEDICA LT</v>
      </c>
      <c r="F35" s="9" t="str">
        <f>'[1]TCE - ANEXO IV - Preencher'!H42</f>
        <v>B</v>
      </c>
      <c r="G35" s="9" t="str">
        <f>'[1]TCE - ANEXO IV - Preencher'!I42</f>
        <v>S</v>
      </c>
      <c r="H35" s="9" t="str">
        <f>'[1]TCE - ANEXO IV - Preencher'!J42</f>
        <v>505022</v>
      </c>
      <c r="I35" s="10">
        <f>IF('[1]TCE - ANEXO IV - Preencher'!K42="","",'[1]TCE - ANEXO IV - Preencher'!K42)</f>
        <v>43990</v>
      </c>
      <c r="J35" s="9" t="str">
        <f>'[1]TCE - ANEXO IV - Preencher'!L42</f>
        <v>26200610779833000156550010005050221150536322</v>
      </c>
      <c r="K35" s="9" t="str">
        <f>IF(F35="B",LEFT('[1]TCE - ANEXO IV - Preencher'!M42,2),IF(F35="S",LEFT('[1]TCE - ANEXO IV - Preencher'!M42,7),IF('[1]TCE - ANEXO IV - Preencher'!H42="","")))</f>
        <v>26</v>
      </c>
      <c r="L35" s="11">
        <f>'[1]TCE - ANEXO IV - Preencher'!N42</f>
        <v>2070</v>
      </c>
    </row>
    <row r="36" spans="1:12" s="12" customFormat="1" ht="19.5" customHeight="1" x14ac:dyDescent="0.2">
      <c r="A36" s="6" t="str">
        <f>'[1]TCE - ANEXO IV - Preencher'!B43</f>
        <v>10.894.988/0004-86</v>
      </c>
      <c r="B36" s="7" t="str">
        <f>'[1]TCE - ANEXO IV - Preencher'!C43</f>
        <v>HMR</v>
      </c>
      <c r="C36" s="7" t="str">
        <f>'[1]TCE - ANEXO IV - Preencher'!E43</f>
        <v>3.12 - Material Hospitalar</v>
      </c>
      <c r="D36" s="8">
        <f>'[1]TCE - ANEXO IV - Preencher'!F43</f>
        <v>10779833000156</v>
      </c>
      <c r="E36" s="9" t="str">
        <f>'[1]TCE - ANEXO IV - Preencher'!G43</f>
        <v>MEDICAL MERCANTIL DE APARELHAGEM MEDICA LT</v>
      </c>
      <c r="F36" s="9" t="str">
        <f>'[1]TCE - ANEXO IV - Preencher'!H43</f>
        <v>B</v>
      </c>
      <c r="G36" s="9" t="str">
        <f>'[1]TCE - ANEXO IV - Preencher'!I43</f>
        <v>S</v>
      </c>
      <c r="H36" s="9" t="str">
        <f>'[1]TCE - ANEXO IV - Preencher'!J43</f>
        <v>505203</v>
      </c>
      <c r="I36" s="10">
        <f>IF('[1]TCE - ANEXO IV - Preencher'!K43="","",'[1]TCE - ANEXO IV - Preencher'!K43)</f>
        <v>43992</v>
      </c>
      <c r="J36" s="9" t="str">
        <f>'[1]TCE - ANEXO IV - Preencher'!L43</f>
        <v>26200610779833000156550010005052031151941340</v>
      </c>
      <c r="K36" s="9" t="str">
        <f>IF(F36="B",LEFT('[1]TCE - ANEXO IV - Preencher'!M43,2),IF(F36="S",LEFT('[1]TCE - ANEXO IV - Preencher'!M43,7),IF('[1]TCE - ANEXO IV - Preencher'!H43="","")))</f>
        <v>26</v>
      </c>
      <c r="L36" s="11">
        <f>'[1]TCE - ANEXO IV - Preencher'!N43</f>
        <v>9500</v>
      </c>
    </row>
    <row r="37" spans="1:12" s="12" customFormat="1" ht="19.5" customHeight="1" x14ac:dyDescent="0.2">
      <c r="A37" s="6" t="str">
        <f>'[1]TCE - ANEXO IV - Preencher'!B44</f>
        <v>10.894.988/0004-86</v>
      </c>
      <c r="B37" s="7" t="str">
        <f>'[1]TCE - ANEXO IV - Preencher'!C44</f>
        <v>HMR</v>
      </c>
      <c r="C37" s="7" t="str">
        <f>'[1]TCE - ANEXO IV - Preencher'!E44</f>
        <v>3.12 - Material Hospitalar</v>
      </c>
      <c r="D37" s="8" t="str">
        <f>'[1]TCE - ANEXO IV - Preencher'!F44</f>
        <v>04451626000175</v>
      </c>
      <c r="E37" s="9" t="str">
        <f>'[1]TCE - ANEXO IV - Preencher'!G44</f>
        <v>PHOSPODONT LTDA</v>
      </c>
      <c r="F37" s="9" t="str">
        <f>'[1]TCE - ANEXO IV - Preencher'!H44</f>
        <v>B</v>
      </c>
      <c r="G37" s="9" t="str">
        <f>'[1]TCE - ANEXO IV - Preencher'!I44</f>
        <v>S</v>
      </c>
      <c r="H37" s="9" t="str">
        <f>'[1]TCE - ANEXO IV - Preencher'!J44</f>
        <v>212836</v>
      </c>
      <c r="I37" s="10">
        <f>IF('[1]TCE - ANEXO IV - Preencher'!K44="","",'[1]TCE - ANEXO IV - Preencher'!K44)</f>
        <v>43990</v>
      </c>
      <c r="J37" s="9" t="str">
        <f>'[1]TCE - ANEXO IV - Preencher'!L44</f>
        <v>24200604451626000175550010002128361518005121</v>
      </c>
      <c r="K37" s="9" t="str">
        <f>IF(F37="B",LEFT('[1]TCE - ANEXO IV - Preencher'!M44,2),IF(F37="S",LEFT('[1]TCE - ANEXO IV - Preencher'!M44,7),IF('[1]TCE - ANEXO IV - Preencher'!H44="","")))</f>
        <v>24</v>
      </c>
      <c r="L37" s="11">
        <f>'[1]TCE - ANEXO IV - Preencher'!N44</f>
        <v>1680</v>
      </c>
    </row>
    <row r="38" spans="1:12" s="12" customFormat="1" ht="19.5" customHeight="1" x14ac:dyDescent="0.2">
      <c r="A38" s="6" t="str">
        <f>'[1]TCE - ANEXO IV - Preencher'!B45</f>
        <v>10.894.988/0004-86</v>
      </c>
      <c r="B38" s="7" t="str">
        <f>'[1]TCE - ANEXO IV - Preencher'!C45</f>
        <v>HMR</v>
      </c>
      <c r="C38" s="7" t="str">
        <f>'[1]TCE - ANEXO IV - Preencher'!E45</f>
        <v>3.12 - Material Hospitalar</v>
      </c>
      <c r="D38" s="8">
        <f>'[1]TCE - ANEXO IV - Preencher'!F45</f>
        <v>21216468000198</v>
      </c>
      <c r="E38" s="9" t="str">
        <f>'[1]TCE - ANEXO IV - Preencher'!G45</f>
        <v>SANMED DISTRIBUIDORA DE PRODUTOS MED. HOSPITALARES</v>
      </c>
      <c r="F38" s="9" t="str">
        <f>'[1]TCE - ANEXO IV - Preencher'!H45</f>
        <v>B</v>
      </c>
      <c r="G38" s="9" t="str">
        <f>'[1]TCE - ANEXO IV - Preencher'!I45</f>
        <v>S</v>
      </c>
      <c r="H38" s="9" t="str">
        <f>'[1]TCE - ANEXO IV - Preencher'!J45</f>
        <v>4686</v>
      </c>
      <c r="I38" s="10">
        <f>IF('[1]TCE - ANEXO IV - Preencher'!K45="","",'[1]TCE - ANEXO IV - Preencher'!K45)</f>
        <v>43990</v>
      </c>
      <c r="J38" s="9" t="str">
        <f>'[1]TCE - ANEXO IV - Preencher'!L45</f>
        <v>26200621216468000198550010000046861159202009</v>
      </c>
      <c r="K38" s="9" t="str">
        <f>IF(F38="B",LEFT('[1]TCE - ANEXO IV - Preencher'!M45,2),IF(F38="S",LEFT('[1]TCE - ANEXO IV - Preencher'!M45,7),IF('[1]TCE - ANEXO IV - Preencher'!H45="","")))</f>
        <v>26</v>
      </c>
      <c r="L38" s="11">
        <f>'[1]TCE - ANEXO IV - Preencher'!N45</f>
        <v>998</v>
      </c>
    </row>
    <row r="39" spans="1:12" s="12" customFormat="1" ht="19.5" customHeight="1" x14ac:dyDescent="0.2">
      <c r="A39" s="6" t="str">
        <f>'[1]TCE - ANEXO IV - Preencher'!B46</f>
        <v>10.894.988/0004-86</v>
      </c>
      <c r="B39" s="7" t="str">
        <f>'[1]TCE - ANEXO IV - Preencher'!C46</f>
        <v>HMR</v>
      </c>
      <c r="C39" s="7" t="str">
        <f>'[1]TCE - ANEXO IV - Preencher'!E46</f>
        <v>3.12 - Material Hospitalar</v>
      </c>
      <c r="D39" s="8">
        <f>'[1]TCE - ANEXO IV - Preencher'!F46</f>
        <v>21381761000100</v>
      </c>
      <c r="E39" s="9" t="str">
        <f>'[1]TCE - ANEXO IV - Preencher'!G46</f>
        <v>SIX DISTRIBUIDORA HOSPTALAR LTDA</v>
      </c>
      <c r="F39" s="9" t="str">
        <f>'[1]TCE - ANEXO IV - Preencher'!H46</f>
        <v>B</v>
      </c>
      <c r="G39" s="9" t="str">
        <f>'[1]TCE - ANEXO IV - Preencher'!I46</f>
        <v>S</v>
      </c>
      <c r="H39" s="9" t="str">
        <f>'[1]TCE - ANEXO IV - Preencher'!J46</f>
        <v>31382</v>
      </c>
      <c r="I39" s="10">
        <f>IF('[1]TCE - ANEXO IV - Preencher'!K46="","",'[1]TCE - ANEXO IV - Preencher'!K46)</f>
        <v>43984</v>
      </c>
      <c r="J39" s="9" t="str">
        <f>'[1]TCE - ANEXO IV - Preencher'!L46</f>
        <v>26200621381761000100550010000313821451612912</v>
      </c>
      <c r="K39" s="9" t="str">
        <f>IF(F39="B",LEFT('[1]TCE - ANEXO IV - Preencher'!M46,2),IF(F39="S",LEFT('[1]TCE - ANEXO IV - Preencher'!M46,7),IF('[1]TCE - ANEXO IV - Preencher'!H46="","")))</f>
        <v>26</v>
      </c>
      <c r="L39" s="11">
        <f>'[1]TCE - ANEXO IV - Preencher'!N46</f>
        <v>407.04</v>
      </c>
    </row>
    <row r="40" spans="1:12" s="12" customFormat="1" ht="19.5" customHeight="1" x14ac:dyDescent="0.2">
      <c r="A40" s="6" t="str">
        <f>'[1]TCE - ANEXO IV - Preencher'!B47</f>
        <v>10.894.988/0004-86</v>
      </c>
      <c r="B40" s="7" t="str">
        <f>'[1]TCE - ANEXO IV - Preencher'!C47</f>
        <v>HMR</v>
      </c>
      <c r="C40" s="7" t="str">
        <f>'[1]TCE - ANEXO IV - Preencher'!E47</f>
        <v>3.12 - Material Hospitalar</v>
      </c>
      <c r="D40" s="8">
        <f>'[1]TCE - ANEXO IV - Preencher'!F47</f>
        <v>26048385000150</v>
      </c>
      <c r="E40" s="9" t="str">
        <f>'[1]TCE - ANEXO IV - Preencher'!G47</f>
        <v>UP MED DISTRIBUIDORA E IMPORTD DE MATERIAIS HOSPITAL.</v>
      </c>
      <c r="F40" s="9" t="str">
        <f>'[1]TCE - ANEXO IV - Preencher'!H47</f>
        <v>B</v>
      </c>
      <c r="G40" s="9" t="str">
        <f>'[1]TCE - ANEXO IV - Preencher'!I47</f>
        <v>S</v>
      </c>
      <c r="H40" s="9" t="str">
        <f>'[1]TCE - ANEXO IV - Preencher'!J47</f>
        <v>1523</v>
      </c>
      <c r="I40" s="10">
        <f>IF('[1]TCE - ANEXO IV - Preencher'!K47="","",'[1]TCE - ANEXO IV - Preencher'!K47)</f>
        <v>43990</v>
      </c>
      <c r="J40" s="9" t="str">
        <f>'[1]TCE - ANEXO IV - Preencher'!L47</f>
        <v>26200626048385000150550010000015231464893264</v>
      </c>
      <c r="K40" s="9" t="str">
        <f>IF(F40="B",LEFT('[1]TCE - ANEXO IV - Preencher'!M47,2),IF(F40="S",LEFT('[1]TCE - ANEXO IV - Preencher'!M47,7),IF('[1]TCE - ANEXO IV - Preencher'!H47="","")))</f>
        <v>26</v>
      </c>
      <c r="L40" s="11">
        <f>'[1]TCE - ANEXO IV - Preencher'!N47</f>
        <v>600</v>
      </c>
    </row>
    <row r="41" spans="1:12" s="12" customFormat="1" ht="19.5" customHeight="1" x14ac:dyDescent="0.2">
      <c r="A41" s="6" t="str">
        <f>'[1]TCE - ANEXO IV - Preencher'!B48</f>
        <v>10.894.988/0004-86</v>
      </c>
      <c r="B41" s="7" t="str">
        <f>'[1]TCE - ANEXO IV - Preencher'!C48</f>
        <v>HMR</v>
      </c>
      <c r="C41" s="7" t="str">
        <f>'[1]TCE - ANEXO IV - Preencher'!E48</f>
        <v>3.4 - Material Farmacológico</v>
      </c>
      <c r="D41" s="8">
        <f>'[1]TCE - ANEXO IV - Preencher'!F48</f>
        <v>67729178000220</v>
      </c>
      <c r="E41" s="9" t="str">
        <f>'[1]TCE - ANEXO IV - Preencher'!G48</f>
        <v>COMERCIAL CIRURGICA RIOCLARENSE LTDA</v>
      </c>
      <c r="F41" s="9" t="str">
        <f>'[1]TCE - ANEXO IV - Preencher'!H48</f>
        <v>B</v>
      </c>
      <c r="G41" s="9" t="str">
        <f>'[1]TCE - ANEXO IV - Preencher'!I48</f>
        <v>S</v>
      </c>
      <c r="H41" s="9" t="str">
        <f>'[1]TCE - ANEXO IV - Preencher'!J48</f>
        <v>537023</v>
      </c>
      <c r="I41" s="10">
        <f>IF('[1]TCE - ANEXO IV - Preencher'!K48="","",'[1]TCE - ANEXO IV - Preencher'!K48)</f>
        <v>43950</v>
      </c>
      <c r="J41" s="9" t="str">
        <f>'[1]TCE - ANEXO IV - Preencher'!L48</f>
        <v>31200467729178000220550010005370231466480729</v>
      </c>
      <c r="K41" s="9" t="str">
        <f>IF(F41="B",LEFT('[1]TCE - ANEXO IV - Preencher'!M48,2),IF(F41="S",LEFT('[1]TCE - ANEXO IV - Preencher'!M48,7),IF('[1]TCE - ANEXO IV - Preencher'!H48="","")))</f>
        <v>31</v>
      </c>
      <c r="L41" s="11">
        <f>'[1]TCE - ANEXO IV - Preencher'!N48</f>
        <v>5280.4</v>
      </c>
    </row>
    <row r="42" spans="1:12" s="12" customFormat="1" ht="19.5" customHeight="1" x14ac:dyDescent="0.2">
      <c r="A42" s="6" t="str">
        <f>'[1]TCE - ANEXO IV - Preencher'!B49</f>
        <v>10.894.988/0004-86</v>
      </c>
      <c r="B42" s="7" t="str">
        <f>'[1]TCE - ANEXO IV - Preencher'!C49</f>
        <v>HMR</v>
      </c>
      <c r="C42" s="7" t="str">
        <f>'[1]TCE - ANEXO IV - Preencher'!E49</f>
        <v>3.4 - Material Farmacológico</v>
      </c>
      <c r="D42" s="8">
        <f>'[1]TCE - ANEXO IV - Preencher'!F49</f>
        <v>44734671000151</v>
      </c>
      <c r="E42" s="9" t="str">
        <f>'[1]TCE - ANEXO IV - Preencher'!G49</f>
        <v>CRISTÁLIA PROD. QUIM. FARMACEUTICOS LTDA</v>
      </c>
      <c r="F42" s="9" t="str">
        <f>'[1]TCE - ANEXO IV - Preencher'!H49</f>
        <v>B</v>
      </c>
      <c r="G42" s="9" t="str">
        <f>'[1]TCE - ANEXO IV - Preencher'!I49</f>
        <v>S</v>
      </c>
      <c r="H42" s="9" t="str">
        <f>'[1]TCE - ANEXO IV - Preencher'!J49</f>
        <v>2637361</v>
      </c>
      <c r="I42" s="10">
        <f>IF('[1]TCE - ANEXO IV - Preencher'!K49="","",'[1]TCE - ANEXO IV - Preencher'!K49)</f>
        <v>43994</v>
      </c>
      <c r="J42" s="9" t="str">
        <f>'[1]TCE - ANEXO IV - Preencher'!L49</f>
        <v>35200644734671000151550100026373611942528855</v>
      </c>
      <c r="K42" s="9" t="str">
        <f>IF(F42="B",LEFT('[1]TCE - ANEXO IV - Preencher'!M49,2),IF(F42="S",LEFT('[1]TCE - ANEXO IV - Preencher'!M49,7),IF('[1]TCE - ANEXO IV - Preencher'!H49="","")))</f>
        <v>35</v>
      </c>
      <c r="L42" s="11">
        <f>'[1]TCE - ANEXO IV - Preencher'!N49</f>
        <v>3100</v>
      </c>
    </row>
    <row r="43" spans="1:12" s="12" customFormat="1" ht="19.5" customHeight="1" x14ac:dyDescent="0.2">
      <c r="A43" s="6" t="str">
        <f>'[1]TCE - ANEXO IV - Preencher'!B50</f>
        <v>10.894.988/0004-86</v>
      </c>
      <c r="B43" s="7" t="str">
        <f>'[1]TCE - ANEXO IV - Preencher'!C50</f>
        <v>HMR</v>
      </c>
      <c r="C43" s="7" t="str">
        <f>'[1]TCE - ANEXO IV - Preencher'!E50</f>
        <v>3.4 - Material Farmacológico</v>
      </c>
      <c r="D43" s="8">
        <f>'[1]TCE - ANEXO IV - Preencher'!F50</f>
        <v>44734671000151</v>
      </c>
      <c r="E43" s="9" t="str">
        <f>'[1]TCE - ANEXO IV - Preencher'!G50</f>
        <v>CRISTÁLIA PROD. QUIM. FARMACEUTICOS LTDA</v>
      </c>
      <c r="F43" s="9" t="str">
        <f>'[1]TCE - ANEXO IV - Preencher'!H50</f>
        <v>B</v>
      </c>
      <c r="G43" s="9" t="str">
        <f>'[1]TCE - ANEXO IV - Preencher'!I50</f>
        <v>S</v>
      </c>
      <c r="H43" s="9" t="str">
        <f>'[1]TCE - ANEXO IV - Preencher'!J50</f>
        <v>2641552</v>
      </c>
      <c r="I43" s="10">
        <f>IF('[1]TCE - ANEXO IV - Preencher'!K50="","",'[1]TCE - ANEXO IV - Preencher'!K50)</f>
        <v>43998</v>
      </c>
      <c r="J43" s="9" t="str">
        <f>'[1]TCE - ANEXO IV - Preencher'!L50</f>
        <v>35200644734671000151550100026415521526754430</v>
      </c>
      <c r="K43" s="9" t="str">
        <f>IF(F43="B",LEFT('[1]TCE - ANEXO IV - Preencher'!M50,2),IF(F43="S",LEFT('[1]TCE - ANEXO IV - Preencher'!M50,7),IF('[1]TCE - ANEXO IV - Preencher'!H50="","")))</f>
        <v>35</v>
      </c>
      <c r="L43" s="11">
        <f>'[1]TCE - ANEXO IV - Preencher'!N50</f>
        <v>1323.75</v>
      </c>
    </row>
    <row r="44" spans="1:12" s="12" customFormat="1" ht="19.5" customHeight="1" x14ac:dyDescent="0.2">
      <c r="A44" s="6" t="str">
        <f>'[1]TCE - ANEXO IV - Preencher'!B51</f>
        <v>10.894.988/0004-86</v>
      </c>
      <c r="B44" s="7" t="str">
        <f>'[1]TCE - ANEXO IV - Preencher'!C51</f>
        <v>HMR</v>
      </c>
      <c r="C44" s="7" t="str">
        <f>'[1]TCE - ANEXO IV - Preencher'!E51</f>
        <v>3.4 - Material Farmacológico</v>
      </c>
      <c r="D44" s="8">
        <f>'[1]TCE - ANEXO IV - Preencher'!F51</f>
        <v>44734671000151</v>
      </c>
      <c r="E44" s="9" t="str">
        <f>'[1]TCE - ANEXO IV - Preencher'!G51</f>
        <v>CRISTÁLIA PROD. QUIM. FARMACEUTICOS LTDA</v>
      </c>
      <c r="F44" s="9" t="str">
        <f>'[1]TCE - ANEXO IV - Preencher'!H51</f>
        <v>B</v>
      </c>
      <c r="G44" s="9" t="str">
        <f>'[1]TCE - ANEXO IV - Preencher'!I51</f>
        <v>S</v>
      </c>
      <c r="H44" s="9" t="str">
        <f>'[1]TCE - ANEXO IV - Preencher'!J51</f>
        <v>2641553</v>
      </c>
      <c r="I44" s="10">
        <f>IF('[1]TCE - ANEXO IV - Preencher'!K51="","",'[1]TCE - ANEXO IV - Preencher'!K51)</f>
        <v>43998</v>
      </c>
      <c r="J44" s="9" t="str">
        <f>'[1]TCE - ANEXO IV - Preencher'!L51</f>
        <v>35200644734671000151550100026415531157526129</v>
      </c>
      <c r="K44" s="9" t="str">
        <f>IF(F44="B",LEFT('[1]TCE - ANEXO IV - Preencher'!M51,2),IF(F44="S",LEFT('[1]TCE - ANEXO IV - Preencher'!M51,7),IF('[1]TCE - ANEXO IV - Preencher'!H51="","")))</f>
        <v>35</v>
      </c>
      <c r="L44" s="11">
        <f>'[1]TCE - ANEXO IV - Preencher'!N51</f>
        <v>35300</v>
      </c>
    </row>
    <row r="45" spans="1:12" s="12" customFormat="1" ht="19.5" customHeight="1" x14ac:dyDescent="0.2">
      <c r="A45" s="6" t="str">
        <f>'[1]TCE - ANEXO IV - Preencher'!B52</f>
        <v>10.894.988/0004-86</v>
      </c>
      <c r="B45" s="7" t="str">
        <f>'[1]TCE - ANEXO IV - Preencher'!C52</f>
        <v>HMR</v>
      </c>
      <c r="C45" s="7" t="str">
        <f>'[1]TCE - ANEXO IV - Preencher'!E52</f>
        <v>3.4 - Material Farmacológico</v>
      </c>
      <c r="D45" s="8">
        <f>'[1]TCE - ANEXO IV - Preencher'!F52</f>
        <v>17010735000107</v>
      </c>
      <c r="E45" s="9" t="str">
        <f>'[1]TCE - ANEXO IV - Preencher'!G52</f>
        <v>DERMATOFLORA LTDA - ME</v>
      </c>
      <c r="F45" s="9" t="str">
        <f>'[1]TCE - ANEXO IV - Preencher'!H52</f>
        <v>B</v>
      </c>
      <c r="G45" s="9" t="str">
        <f>'[1]TCE - ANEXO IV - Preencher'!I52</f>
        <v>S</v>
      </c>
      <c r="H45" s="9" t="str">
        <f>'[1]TCE - ANEXO IV - Preencher'!J52</f>
        <v>1195</v>
      </c>
      <c r="I45" s="10">
        <f>IF('[1]TCE - ANEXO IV - Preencher'!K52="","",'[1]TCE - ANEXO IV - Preencher'!K52)</f>
        <v>43998</v>
      </c>
      <c r="J45" s="9">
        <f>'[1]TCE - ANEXO IV - Preencher'!L52</f>
        <v>0</v>
      </c>
      <c r="K45" s="9" t="str">
        <f>IF(F45="B",LEFT('[1]TCE - ANEXO IV - Preencher'!M52,2),IF(F45="S",LEFT('[1]TCE - ANEXO IV - Preencher'!M52,7),IF('[1]TCE - ANEXO IV - Preencher'!H52="","")))</f>
        <v>26</v>
      </c>
      <c r="L45" s="11">
        <f>'[1]TCE - ANEXO IV - Preencher'!N52</f>
        <v>480</v>
      </c>
    </row>
    <row r="46" spans="1:12" s="12" customFormat="1" ht="19.5" customHeight="1" x14ac:dyDescent="0.2">
      <c r="A46" s="6" t="str">
        <f>'[1]TCE - ANEXO IV - Preencher'!B53</f>
        <v>10.894.988/0004-86</v>
      </c>
      <c r="B46" s="7" t="str">
        <f>'[1]TCE - ANEXO IV - Preencher'!C53</f>
        <v>HMR</v>
      </c>
      <c r="C46" s="7" t="str">
        <f>'[1]TCE - ANEXO IV - Preencher'!E53</f>
        <v>3.4 - Material Farmacológico</v>
      </c>
      <c r="D46" s="8">
        <f>'[1]TCE - ANEXO IV - Preencher'!F53</f>
        <v>12882932000194</v>
      </c>
      <c r="E46" s="9" t="str">
        <f>'[1]TCE - ANEXO IV - Preencher'!G53</f>
        <v>EXOMED COMERCIO ATACADISTA DE MEDICAMENTOS LTDA</v>
      </c>
      <c r="F46" s="9" t="str">
        <f>'[1]TCE - ANEXO IV - Preencher'!H53</f>
        <v>B</v>
      </c>
      <c r="G46" s="9" t="str">
        <f>'[1]TCE - ANEXO IV - Preencher'!I53</f>
        <v>S</v>
      </c>
      <c r="H46" s="9" t="str">
        <f>'[1]TCE - ANEXO IV - Preencher'!J53</f>
        <v>142551</v>
      </c>
      <c r="I46" s="10">
        <f>IF('[1]TCE - ANEXO IV - Preencher'!K53="","",'[1]TCE - ANEXO IV - Preencher'!K53)</f>
        <v>43986</v>
      </c>
      <c r="J46" s="9" t="str">
        <f>'[1]TCE - ANEXO IV - Preencher'!L53</f>
        <v>26200612882932000194550010001425511725170217</v>
      </c>
      <c r="K46" s="9" t="str">
        <f>IF(F46="B",LEFT('[1]TCE - ANEXO IV - Preencher'!M53,2),IF(F46="S",LEFT('[1]TCE - ANEXO IV - Preencher'!M53,7),IF('[1]TCE - ANEXO IV - Preencher'!H53="","")))</f>
        <v>26</v>
      </c>
      <c r="L46" s="11">
        <f>'[1]TCE - ANEXO IV - Preencher'!N53</f>
        <v>6688.8</v>
      </c>
    </row>
    <row r="47" spans="1:12" s="12" customFormat="1" ht="19.5" customHeight="1" x14ac:dyDescent="0.2">
      <c r="A47" s="6" t="str">
        <f>'[1]TCE - ANEXO IV - Preencher'!B54</f>
        <v>10.894.988/0004-86</v>
      </c>
      <c r="B47" s="7" t="str">
        <f>'[1]TCE - ANEXO IV - Preencher'!C54</f>
        <v>HMR</v>
      </c>
      <c r="C47" s="7" t="str">
        <f>'[1]TCE - ANEXO IV - Preencher'!E54</f>
        <v>3.4 - Material Farmacológico</v>
      </c>
      <c r="D47" s="8">
        <f>'[1]TCE - ANEXO IV - Preencher'!F54</f>
        <v>11025459000328</v>
      </c>
      <c r="E47" s="9" t="str">
        <f>'[1]TCE - ANEXO IV - Preencher'!G54</f>
        <v>FARMACIA GLOBO LTDA</v>
      </c>
      <c r="F47" s="9" t="str">
        <f>'[1]TCE - ANEXO IV - Preencher'!H54</f>
        <v>B</v>
      </c>
      <c r="G47" s="9" t="str">
        <f>'[1]TCE - ANEXO IV - Preencher'!I54</f>
        <v>S</v>
      </c>
      <c r="H47" s="9" t="str">
        <f>'[1]TCE - ANEXO IV - Preencher'!J54</f>
        <v>3688</v>
      </c>
      <c r="I47" s="10">
        <f>IF('[1]TCE - ANEXO IV - Preencher'!K54="","",'[1]TCE - ANEXO IV - Preencher'!K54)</f>
        <v>43979</v>
      </c>
      <c r="J47" s="9" t="str">
        <f>'[1]TCE - ANEXO IV - Preencher'!L54</f>
        <v>26200511025459000328550010000036881083031094</v>
      </c>
      <c r="K47" s="9" t="str">
        <f>IF(F47="B",LEFT('[1]TCE - ANEXO IV - Preencher'!M54,2),IF(F47="S",LEFT('[1]TCE - ANEXO IV - Preencher'!M54,7),IF('[1]TCE - ANEXO IV - Preencher'!H54="","")))</f>
        <v>26</v>
      </c>
      <c r="L47" s="11">
        <f>'[1]TCE - ANEXO IV - Preencher'!N54</f>
        <v>255</v>
      </c>
    </row>
    <row r="48" spans="1:12" s="12" customFormat="1" ht="19.5" customHeight="1" x14ac:dyDescent="0.2">
      <c r="A48" s="6" t="str">
        <f>'[1]TCE - ANEXO IV - Preencher'!B55</f>
        <v>10.894.988/0004-86</v>
      </c>
      <c r="B48" s="7" t="str">
        <f>'[1]TCE - ANEXO IV - Preencher'!C55</f>
        <v>HMR</v>
      </c>
      <c r="C48" s="7" t="str">
        <f>'[1]TCE - ANEXO IV - Preencher'!E55</f>
        <v>3.4 - Material Farmacológico</v>
      </c>
      <c r="D48" s="8">
        <f>'[1]TCE - ANEXO IV - Preencher'!F55</f>
        <v>11025459000328</v>
      </c>
      <c r="E48" s="9" t="str">
        <f>'[1]TCE - ANEXO IV - Preencher'!G55</f>
        <v>FARMACIA GLOBO LTDA</v>
      </c>
      <c r="F48" s="9" t="str">
        <f>'[1]TCE - ANEXO IV - Preencher'!H55</f>
        <v>B</v>
      </c>
      <c r="G48" s="9" t="str">
        <f>'[1]TCE - ANEXO IV - Preencher'!I55</f>
        <v>S</v>
      </c>
      <c r="H48" s="9" t="str">
        <f>'[1]TCE - ANEXO IV - Preencher'!J55</f>
        <v>3702</v>
      </c>
      <c r="I48" s="10">
        <f>IF('[1]TCE - ANEXO IV - Preencher'!K55="","",'[1]TCE - ANEXO IV - Preencher'!K55)</f>
        <v>44000</v>
      </c>
      <c r="J48" s="9" t="str">
        <f>'[1]TCE - ANEXO IV - Preencher'!L55</f>
        <v>26200611025459000328550010000037021083031099</v>
      </c>
      <c r="K48" s="9" t="str">
        <f>IF(F48="B",LEFT('[1]TCE - ANEXO IV - Preencher'!M55,2),IF(F48="S",LEFT('[1]TCE - ANEXO IV - Preencher'!M55,7),IF('[1]TCE - ANEXO IV - Preencher'!H55="","")))</f>
        <v>26</v>
      </c>
      <c r="L48" s="11">
        <f>'[1]TCE - ANEXO IV - Preencher'!N55</f>
        <v>640</v>
      </c>
    </row>
    <row r="49" spans="1:12" s="12" customFormat="1" ht="19.5" customHeight="1" x14ac:dyDescent="0.2">
      <c r="A49" s="6" t="str">
        <f>'[1]TCE - ANEXO IV - Preencher'!B56</f>
        <v>10.894.988/0004-86</v>
      </c>
      <c r="B49" s="7" t="str">
        <f>'[1]TCE - ANEXO IV - Preencher'!C56</f>
        <v>HMR</v>
      </c>
      <c r="C49" s="7" t="str">
        <f>'[1]TCE - ANEXO IV - Preencher'!E56</f>
        <v>3.4 - Material Farmacológico</v>
      </c>
      <c r="D49" s="8" t="str">
        <f>'[1]TCE - ANEXO IV - Preencher'!F56</f>
        <v>09607807000161</v>
      </c>
      <c r="E49" s="9" t="str">
        <f>'[1]TCE - ANEXO IV - Preencher'!G56</f>
        <v>INJEFARMA C E S DIST LTDA</v>
      </c>
      <c r="F49" s="9" t="str">
        <f>'[1]TCE - ANEXO IV - Preencher'!H56</f>
        <v>B</v>
      </c>
      <c r="G49" s="9" t="str">
        <f>'[1]TCE - ANEXO IV - Preencher'!I56</f>
        <v>S</v>
      </c>
      <c r="H49" s="9" t="str">
        <f>'[1]TCE - ANEXO IV - Preencher'!J56</f>
        <v>16038</v>
      </c>
      <c r="I49" s="10">
        <f>IF('[1]TCE - ANEXO IV - Preencher'!K56="","",'[1]TCE - ANEXO IV - Preencher'!K56)</f>
        <v>43980</v>
      </c>
      <c r="J49" s="9" t="str">
        <f>'[1]TCE - ANEXO IV - Preencher'!L56</f>
        <v>26200509607807000161550010000160381637530002</v>
      </c>
      <c r="K49" s="9" t="str">
        <f>IF(F49="B",LEFT('[1]TCE - ANEXO IV - Preencher'!M56,2),IF(F49="S",LEFT('[1]TCE - ANEXO IV - Preencher'!M56,7),IF('[1]TCE - ANEXO IV - Preencher'!H56="","")))</f>
        <v>26</v>
      </c>
      <c r="L49" s="11">
        <f>'[1]TCE - ANEXO IV - Preencher'!N56</f>
        <v>2392</v>
      </c>
    </row>
    <row r="50" spans="1:12" s="12" customFormat="1" ht="19.5" customHeight="1" x14ac:dyDescent="0.2">
      <c r="A50" s="6" t="str">
        <f>'[1]TCE - ANEXO IV - Preencher'!B57</f>
        <v>10.894.988/0004-86</v>
      </c>
      <c r="B50" s="7" t="str">
        <f>'[1]TCE - ANEXO IV - Preencher'!C57</f>
        <v>HMR</v>
      </c>
      <c r="C50" s="7" t="str">
        <f>'[1]TCE - ANEXO IV - Preencher'!E57</f>
        <v>3.4 - Material Farmacológico</v>
      </c>
      <c r="D50" s="8" t="str">
        <f>'[1]TCE - ANEXO IV - Preencher'!F57</f>
        <v>09137934000225</v>
      </c>
      <c r="E50" s="9" t="str">
        <f>'[1]TCE - ANEXO IV - Preencher'!G57</f>
        <v>NORDICA DIST HOSPITALAR LTDA</v>
      </c>
      <c r="F50" s="9" t="str">
        <f>'[1]TCE - ANEXO IV - Preencher'!H57</f>
        <v>B</v>
      </c>
      <c r="G50" s="9" t="str">
        <f>'[1]TCE - ANEXO IV - Preencher'!I57</f>
        <v>S</v>
      </c>
      <c r="H50" s="9" t="str">
        <f>'[1]TCE - ANEXO IV - Preencher'!J57</f>
        <v>1350</v>
      </c>
      <c r="I50" s="10">
        <f>IF('[1]TCE - ANEXO IV - Preencher'!K57="","",'[1]TCE - ANEXO IV - Preencher'!K57)</f>
        <v>43991</v>
      </c>
      <c r="J50" s="9" t="str">
        <f>'[1]TCE - ANEXO IV - Preencher'!L57</f>
        <v>26200609137934000225558880000013501232458814</v>
      </c>
      <c r="K50" s="9" t="str">
        <f>IF(F50="B",LEFT('[1]TCE - ANEXO IV - Preencher'!M57,2),IF(F50="S",LEFT('[1]TCE - ANEXO IV - Preencher'!M57,7),IF('[1]TCE - ANEXO IV - Preencher'!H57="","")))</f>
        <v>26</v>
      </c>
      <c r="L50" s="11">
        <f>'[1]TCE - ANEXO IV - Preencher'!N57</f>
        <v>3015</v>
      </c>
    </row>
    <row r="51" spans="1:12" s="12" customFormat="1" ht="19.5" customHeight="1" x14ac:dyDescent="0.2">
      <c r="A51" s="6" t="str">
        <f>'[1]TCE - ANEXO IV - Preencher'!B58</f>
        <v>10.894.988/0004-86</v>
      </c>
      <c r="B51" s="7" t="str">
        <f>'[1]TCE - ANEXO IV - Preencher'!C58</f>
        <v>HMR</v>
      </c>
      <c r="C51" s="7" t="str">
        <f>'[1]TCE - ANEXO IV - Preencher'!E58</f>
        <v>3.4 - Material Farmacológico</v>
      </c>
      <c r="D51" s="8" t="str">
        <f>'[1]TCE - ANEXO IV - Preencher'!F58</f>
        <v>08958628000106</v>
      </c>
      <c r="E51" s="9" t="str">
        <f>'[1]TCE - ANEXO IV - Preencher'!G58</f>
        <v>ONCOEXO DISTRIB DE MEDICAMENTOS LTDA</v>
      </c>
      <c r="F51" s="9" t="str">
        <f>'[1]TCE - ANEXO IV - Preencher'!H58</f>
        <v>B</v>
      </c>
      <c r="G51" s="9" t="str">
        <f>'[1]TCE - ANEXO IV - Preencher'!I58</f>
        <v>S</v>
      </c>
      <c r="H51" s="9" t="str">
        <f>'[1]TCE - ANEXO IV - Preencher'!J58</f>
        <v>18591</v>
      </c>
      <c r="I51" s="10">
        <f>IF('[1]TCE - ANEXO IV - Preencher'!K58="","",'[1]TCE - ANEXO IV - Preencher'!K58)</f>
        <v>43990</v>
      </c>
      <c r="J51" s="9" t="str">
        <f>'[1]TCE - ANEXO IV - Preencher'!L58</f>
        <v>26200608958628000106550010000185911114332621</v>
      </c>
      <c r="K51" s="9" t="str">
        <f>IF(F51="B",LEFT('[1]TCE - ANEXO IV - Preencher'!M58,2),IF(F51="S",LEFT('[1]TCE - ANEXO IV - Preencher'!M58,7),IF('[1]TCE - ANEXO IV - Preencher'!H58="","")))</f>
        <v>26</v>
      </c>
      <c r="L51" s="11">
        <f>'[1]TCE - ANEXO IV - Preencher'!N58</f>
        <v>9172.1</v>
      </c>
    </row>
    <row r="52" spans="1:12" s="12" customFormat="1" ht="19.5" customHeight="1" x14ac:dyDescent="0.2">
      <c r="A52" s="6" t="str">
        <f>'[1]TCE - ANEXO IV - Preencher'!B59</f>
        <v>10.894.988/0004-86</v>
      </c>
      <c r="B52" s="7" t="str">
        <f>'[1]TCE - ANEXO IV - Preencher'!C59</f>
        <v>HMR</v>
      </c>
      <c r="C52" s="7" t="str">
        <f>'[1]TCE - ANEXO IV - Preencher'!E59</f>
        <v>3.4 - Material Farmacológico</v>
      </c>
      <c r="D52" s="8" t="str">
        <f>'[1]TCE - ANEXO IV - Preencher'!F59</f>
        <v>03817043000152</v>
      </c>
      <c r="E52" s="9" t="str">
        <f>'[1]TCE - ANEXO IV - Preencher'!G59</f>
        <v>PHARMAPLUS LTDA</v>
      </c>
      <c r="F52" s="9" t="str">
        <f>'[1]TCE - ANEXO IV - Preencher'!H59</f>
        <v>B</v>
      </c>
      <c r="G52" s="9" t="str">
        <f>'[1]TCE - ANEXO IV - Preencher'!I59</f>
        <v>S</v>
      </c>
      <c r="H52" s="9" t="str">
        <f>'[1]TCE - ANEXO IV - Preencher'!J59</f>
        <v>20214</v>
      </c>
      <c r="I52" s="10">
        <f>IF('[1]TCE - ANEXO IV - Preencher'!K59="","",'[1]TCE - ANEXO IV - Preencher'!K59)</f>
        <v>43985</v>
      </c>
      <c r="J52" s="9" t="str">
        <f>'[1]TCE - ANEXO IV - Preencher'!L59</f>
        <v>26200603817043000152550010000202141023342056</v>
      </c>
      <c r="K52" s="9" t="str">
        <f>IF(F52="B",LEFT('[1]TCE - ANEXO IV - Preencher'!M59,2),IF(F52="S",LEFT('[1]TCE - ANEXO IV - Preencher'!M59,7),IF('[1]TCE - ANEXO IV - Preencher'!H59="","")))</f>
        <v>26</v>
      </c>
      <c r="L52" s="11">
        <f>'[1]TCE - ANEXO IV - Preencher'!N59</f>
        <v>546</v>
      </c>
    </row>
    <row r="53" spans="1:12" s="12" customFormat="1" ht="19.5" customHeight="1" x14ac:dyDescent="0.2">
      <c r="A53" s="6" t="str">
        <f>'[1]TCE - ANEXO IV - Preencher'!B60</f>
        <v>10.894.988/0004-86</v>
      </c>
      <c r="B53" s="7" t="str">
        <f>'[1]TCE - ANEXO IV - Preencher'!C60</f>
        <v>HMR</v>
      </c>
      <c r="C53" s="7" t="str">
        <f>'[1]TCE - ANEXO IV - Preencher'!E60</f>
        <v>3.4 - Material Farmacológico</v>
      </c>
      <c r="D53" s="8" t="str">
        <f>'[1]TCE - ANEXO IV - Preencher'!F60</f>
        <v>07484373000124</v>
      </c>
      <c r="E53" s="9" t="str">
        <f>'[1]TCE - ANEXO IV - Preencher'!G60</f>
        <v>UNI HOSPITALAR LTDA</v>
      </c>
      <c r="F53" s="9" t="str">
        <f>'[1]TCE - ANEXO IV - Preencher'!H60</f>
        <v>B</v>
      </c>
      <c r="G53" s="9" t="str">
        <f>'[1]TCE - ANEXO IV - Preencher'!I60</f>
        <v>S</v>
      </c>
      <c r="H53" s="9" t="str">
        <f>'[1]TCE - ANEXO IV - Preencher'!J60</f>
        <v>101325</v>
      </c>
      <c r="I53" s="10">
        <f>IF('[1]TCE - ANEXO IV - Preencher'!K60="","",'[1]TCE - ANEXO IV - Preencher'!K60)</f>
        <v>43990</v>
      </c>
      <c r="J53" s="9" t="str">
        <f>'[1]TCE - ANEXO IV - Preencher'!L60</f>
        <v>26200607484373000124550010001013251942300470</v>
      </c>
      <c r="K53" s="9" t="str">
        <f>IF(F53="B",LEFT('[1]TCE - ANEXO IV - Preencher'!M60,2),IF(F53="S",LEFT('[1]TCE - ANEXO IV - Preencher'!M60,7),IF('[1]TCE - ANEXO IV - Preencher'!H60="","")))</f>
        <v>26</v>
      </c>
      <c r="L53" s="11">
        <f>'[1]TCE - ANEXO IV - Preencher'!N60</f>
        <v>3375</v>
      </c>
    </row>
    <row r="54" spans="1:12" s="12" customFormat="1" ht="19.5" customHeight="1" x14ac:dyDescent="0.2">
      <c r="A54" s="6" t="str">
        <f>'[1]TCE - ANEXO IV - Preencher'!B61</f>
        <v>10.894.988/0004-86</v>
      </c>
      <c r="B54" s="7" t="str">
        <f>'[1]TCE - ANEXO IV - Preencher'!C61</f>
        <v>HMR</v>
      </c>
      <c r="C54" s="7" t="str">
        <f>'[1]TCE - ANEXO IV - Preencher'!E61</f>
        <v>5.11 - Fornecimento de Alimentação</v>
      </c>
      <c r="D54" s="8" t="str">
        <f>'[1]TCE - ANEXO IV - Preencher'!F61</f>
        <v>03149182000155</v>
      </c>
      <c r="E54" s="9" t="str">
        <f>'[1]TCE - ANEXO IV - Preencher'!G61</f>
        <v>CLINUTRI LTDA</v>
      </c>
      <c r="F54" s="9" t="str">
        <f>'[1]TCE - ANEXO IV - Preencher'!H61</f>
        <v>B</v>
      </c>
      <c r="G54" s="9" t="str">
        <f>'[1]TCE - ANEXO IV - Preencher'!I61</f>
        <v>S</v>
      </c>
      <c r="H54" s="9" t="str">
        <f>'[1]TCE - ANEXO IV - Preencher'!J61</f>
        <v>15224</v>
      </c>
      <c r="I54" s="10">
        <f>IF('[1]TCE - ANEXO IV - Preencher'!K61="","",'[1]TCE - ANEXO IV - Preencher'!K61)</f>
        <v>43987</v>
      </c>
      <c r="J54" s="9" t="str">
        <f>'[1]TCE - ANEXO IV - Preencher'!L61</f>
        <v>26200603149182000155550040000152241111152243</v>
      </c>
      <c r="K54" s="9" t="str">
        <f>IF(F54="B",LEFT('[1]TCE - ANEXO IV - Preencher'!M61,2),IF(F54="S",LEFT('[1]TCE - ANEXO IV - Preencher'!M61,7),IF('[1]TCE - ANEXO IV - Preencher'!H61="","")))</f>
        <v>26</v>
      </c>
      <c r="L54" s="11">
        <f>'[1]TCE - ANEXO IV - Preencher'!N61</f>
        <v>5820</v>
      </c>
    </row>
    <row r="55" spans="1:12" s="12" customFormat="1" ht="19.5" customHeight="1" x14ac:dyDescent="0.2">
      <c r="A55" s="6" t="str">
        <f>'[1]TCE - ANEXO IV - Preencher'!B62</f>
        <v>10.894.988/0004-86</v>
      </c>
      <c r="B55" s="7" t="str">
        <f>'[1]TCE - ANEXO IV - Preencher'!C62</f>
        <v>HMR</v>
      </c>
      <c r="C55" s="7" t="str">
        <f>'[1]TCE - ANEXO IV - Preencher'!E62</f>
        <v>5.11 - Fornecimento de Alimentação</v>
      </c>
      <c r="D55" s="8" t="str">
        <f>'[1]TCE - ANEXO IV - Preencher'!F62</f>
        <v>03149182000155</v>
      </c>
      <c r="E55" s="9" t="str">
        <f>'[1]TCE - ANEXO IV - Preencher'!G62</f>
        <v>CLINUTRI LTDA</v>
      </c>
      <c r="F55" s="9" t="str">
        <f>'[1]TCE - ANEXO IV - Preencher'!H62</f>
        <v>B</v>
      </c>
      <c r="G55" s="9" t="str">
        <f>'[1]TCE - ANEXO IV - Preencher'!I62</f>
        <v>S</v>
      </c>
      <c r="H55" s="9" t="str">
        <f>'[1]TCE - ANEXO IV - Preencher'!J62</f>
        <v>15225</v>
      </c>
      <c r="I55" s="10">
        <f>IF('[1]TCE - ANEXO IV - Preencher'!K62="","",'[1]TCE - ANEXO IV - Preencher'!K62)</f>
        <v>43987</v>
      </c>
      <c r="J55" s="9" t="str">
        <f>'[1]TCE - ANEXO IV - Preencher'!L62</f>
        <v>26200603149182000155550040000152251111152259</v>
      </c>
      <c r="K55" s="9" t="str">
        <f>IF(F55="B",LEFT('[1]TCE - ANEXO IV - Preencher'!M62,2),IF(F55="S",LEFT('[1]TCE - ANEXO IV - Preencher'!M62,7),IF('[1]TCE - ANEXO IV - Preencher'!H62="","")))</f>
        <v>26</v>
      </c>
      <c r="L55" s="11">
        <f>'[1]TCE - ANEXO IV - Preencher'!N62</f>
        <v>2600</v>
      </c>
    </row>
    <row r="56" spans="1:12" s="12" customFormat="1" ht="19.5" customHeight="1" x14ac:dyDescent="0.2">
      <c r="A56" s="6" t="str">
        <f>'[1]TCE - ANEXO IV - Preencher'!B63</f>
        <v>10.894.988/0004-86</v>
      </c>
      <c r="B56" s="7" t="str">
        <f>'[1]TCE - ANEXO IV - Preencher'!C63</f>
        <v>HMR</v>
      </c>
      <c r="C56" s="7" t="str">
        <f>'[1]TCE - ANEXO IV - Preencher'!E63</f>
        <v>5.11 - Fornecimento de Alimentação</v>
      </c>
      <c r="D56" s="8" t="str">
        <f>'[1]TCE - ANEXO IV - Preencher'!F63</f>
        <v>03149182000155</v>
      </c>
      <c r="E56" s="9" t="str">
        <f>'[1]TCE - ANEXO IV - Preencher'!G63</f>
        <v>CLINUTRI LTDA</v>
      </c>
      <c r="F56" s="9" t="str">
        <f>'[1]TCE - ANEXO IV - Preencher'!H63</f>
        <v>B</v>
      </c>
      <c r="G56" s="9" t="str">
        <f>'[1]TCE - ANEXO IV - Preencher'!I63</f>
        <v>S</v>
      </c>
      <c r="H56" s="9" t="str">
        <f>'[1]TCE - ANEXO IV - Preencher'!J63</f>
        <v>15226</v>
      </c>
      <c r="I56" s="10">
        <f>IF('[1]TCE - ANEXO IV - Preencher'!K63="","",'[1]TCE - ANEXO IV - Preencher'!K63)</f>
        <v>43987</v>
      </c>
      <c r="J56" s="9" t="str">
        <f>'[1]TCE - ANEXO IV - Preencher'!L63</f>
        <v>26200603149182000155550040000152261111152264</v>
      </c>
      <c r="K56" s="9" t="str">
        <f>IF(F56="B",LEFT('[1]TCE - ANEXO IV - Preencher'!M63,2),IF(F56="S",LEFT('[1]TCE - ANEXO IV - Preencher'!M63,7),IF('[1]TCE - ANEXO IV - Preencher'!H63="","")))</f>
        <v>26</v>
      </c>
      <c r="L56" s="11">
        <f>'[1]TCE - ANEXO IV - Preencher'!N63</f>
        <v>9800</v>
      </c>
    </row>
    <row r="57" spans="1:12" s="12" customFormat="1" ht="19.5" customHeight="1" x14ac:dyDescent="0.2">
      <c r="A57" s="6" t="str">
        <f>'[1]TCE - ANEXO IV - Preencher'!B64</f>
        <v>10.894.988/0004-86</v>
      </c>
      <c r="B57" s="7" t="str">
        <f>'[1]TCE - ANEXO IV - Preencher'!C64</f>
        <v>HMR</v>
      </c>
      <c r="C57" s="7" t="str">
        <f>'[1]TCE - ANEXO IV - Preencher'!E64</f>
        <v>5.11 - Fornecimento de Alimentação</v>
      </c>
      <c r="D57" s="8" t="str">
        <f>'[1]TCE - ANEXO IV - Preencher'!F64</f>
        <v>07160019000144</v>
      </c>
      <c r="E57" s="9" t="str">
        <f>'[1]TCE - ANEXO IV - Preencher'!G64</f>
        <v>VITALE COMERCIO S.A</v>
      </c>
      <c r="F57" s="9" t="str">
        <f>'[1]TCE - ANEXO IV - Preencher'!H64</f>
        <v>B</v>
      </c>
      <c r="G57" s="9" t="str">
        <f>'[1]TCE - ANEXO IV - Preencher'!I64</f>
        <v>S</v>
      </c>
      <c r="H57" s="9" t="str">
        <f>'[1]TCE - ANEXO IV - Preencher'!J64</f>
        <v>35644</v>
      </c>
      <c r="I57" s="10">
        <f>IF('[1]TCE - ANEXO IV - Preencher'!K64="","",'[1]TCE - ANEXO IV - Preencher'!K64)</f>
        <v>43999</v>
      </c>
      <c r="J57" s="9" t="str">
        <f>'[1]TCE - ANEXO IV - Preencher'!L64</f>
        <v>26200607160019000144550010000356441776190868</v>
      </c>
      <c r="K57" s="9" t="str">
        <f>IF(F57="B",LEFT('[1]TCE - ANEXO IV - Preencher'!M64,2),IF(F57="S",LEFT('[1]TCE - ANEXO IV - Preencher'!M64,7),IF('[1]TCE - ANEXO IV - Preencher'!H64="","")))</f>
        <v>26</v>
      </c>
      <c r="L57" s="11">
        <f>'[1]TCE - ANEXO IV - Preencher'!N64</f>
        <v>1130.5</v>
      </c>
    </row>
    <row r="58" spans="1:12" s="12" customFormat="1" ht="19.5" customHeight="1" x14ac:dyDescent="0.2">
      <c r="A58" s="6" t="str">
        <f>'[1]TCE - ANEXO IV - Preencher'!B65</f>
        <v>10.894.988/0004-86</v>
      </c>
      <c r="B58" s="7" t="str">
        <f>'[1]TCE - ANEXO IV - Preencher'!C65</f>
        <v>HMR</v>
      </c>
      <c r="C58" s="7" t="str">
        <f>'[1]TCE - ANEXO IV - Preencher'!E65</f>
        <v>5.11 - Fornecimento de Alimentação</v>
      </c>
      <c r="D58" s="8">
        <f>'[1]TCE - ANEXO IV - Preencher'!F65</f>
        <v>24380578002041</v>
      </c>
      <c r="E58" s="9" t="str">
        <f>'[1]TCE - ANEXO IV - Preencher'!G65</f>
        <v>WHITE MARTINS GASES INDUSTRIAIS NE LTDA</v>
      </c>
      <c r="F58" s="9" t="str">
        <f>'[1]TCE - ANEXO IV - Preencher'!H65</f>
        <v>B</v>
      </c>
      <c r="G58" s="9" t="str">
        <f>'[1]TCE - ANEXO IV - Preencher'!I65</f>
        <v>S</v>
      </c>
      <c r="H58" s="9" t="str">
        <f>'[1]TCE - ANEXO IV - Preencher'!J65</f>
        <v>1007</v>
      </c>
      <c r="I58" s="10">
        <f>IF('[1]TCE - ANEXO IV - Preencher'!K65="","",'[1]TCE - ANEXO IV - Preencher'!K65)</f>
        <v>43958</v>
      </c>
      <c r="J58" s="9" t="str">
        <f>'[1]TCE - ANEXO IV - Preencher'!L65</f>
        <v>26200524380578002203550750000010071790242073</v>
      </c>
      <c r="K58" s="9" t="str">
        <f>IF(F58="B",LEFT('[1]TCE - ANEXO IV - Preencher'!M65,2),IF(F58="S",LEFT('[1]TCE - ANEXO IV - Preencher'!M65,7),IF('[1]TCE - ANEXO IV - Preencher'!H65="","")))</f>
        <v>26</v>
      </c>
      <c r="L58" s="11">
        <f>'[1]TCE - ANEXO IV - Preencher'!N65</f>
        <v>2291.4</v>
      </c>
    </row>
    <row r="59" spans="1:12" s="12" customFormat="1" ht="19.5" customHeight="1" x14ac:dyDescent="0.2">
      <c r="A59" s="6" t="str">
        <f>'[1]TCE - ANEXO IV - Preencher'!B66</f>
        <v>10.894.988/0004-86</v>
      </c>
      <c r="B59" s="7" t="str">
        <f>'[1]TCE - ANEXO IV - Preencher'!C66</f>
        <v>HMR</v>
      </c>
      <c r="C59" s="7" t="str">
        <f>'[1]TCE - ANEXO IV - Preencher'!E66</f>
        <v>5.11 - Fornecimento de Alimentação</v>
      </c>
      <c r="D59" s="8">
        <f>'[1]TCE - ANEXO IV - Preencher'!F66</f>
        <v>24380578002041</v>
      </c>
      <c r="E59" s="9" t="str">
        <f>'[1]TCE - ANEXO IV - Preencher'!G66</f>
        <v>WHITE MARTINS GASES INDUSTRIAIS NE LTDA</v>
      </c>
      <c r="F59" s="9" t="str">
        <f>'[1]TCE - ANEXO IV - Preencher'!H66</f>
        <v>B</v>
      </c>
      <c r="G59" s="9" t="str">
        <f>'[1]TCE - ANEXO IV - Preencher'!I66</f>
        <v>S</v>
      </c>
      <c r="H59" s="9" t="str">
        <f>'[1]TCE - ANEXO IV - Preencher'!J66</f>
        <v>1018</v>
      </c>
      <c r="I59" s="10">
        <f>IF('[1]TCE - ANEXO IV - Preencher'!K66="","",'[1]TCE - ANEXO IV - Preencher'!K66)</f>
        <v>43960</v>
      </c>
      <c r="J59" s="9" t="str">
        <f>'[1]TCE - ANEXO IV - Preencher'!L66</f>
        <v>26200524380578002203550750000010181790487568</v>
      </c>
      <c r="K59" s="9" t="str">
        <f>IF(F59="B",LEFT('[1]TCE - ANEXO IV - Preencher'!M66,2),IF(F59="S",LEFT('[1]TCE - ANEXO IV - Preencher'!M66,7),IF('[1]TCE - ANEXO IV - Preencher'!H66="","")))</f>
        <v>26</v>
      </c>
      <c r="L59" s="11">
        <f>'[1]TCE - ANEXO IV - Preencher'!N66</f>
        <v>2070.81</v>
      </c>
    </row>
    <row r="60" spans="1:12" s="12" customFormat="1" ht="19.5" customHeight="1" x14ac:dyDescent="0.2">
      <c r="A60" s="6" t="str">
        <f>'[1]TCE - ANEXO IV - Preencher'!B67</f>
        <v>10.894.988/0004-86</v>
      </c>
      <c r="B60" s="7" t="str">
        <f>'[1]TCE - ANEXO IV - Preencher'!C67</f>
        <v>HMR</v>
      </c>
      <c r="C60" s="7" t="str">
        <f>'[1]TCE - ANEXO IV - Preencher'!E67</f>
        <v>5.11 - Fornecimento de Alimentação</v>
      </c>
      <c r="D60" s="8">
        <f>'[1]TCE - ANEXO IV - Preencher'!F67</f>
        <v>24380578002041</v>
      </c>
      <c r="E60" s="9" t="str">
        <f>'[1]TCE - ANEXO IV - Preencher'!G67</f>
        <v>WHITE MARTINS GASES INDUSTRIAIS NE LTDA</v>
      </c>
      <c r="F60" s="9" t="str">
        <f>'[1]TCE - ANEXO IV - Preencher'!H67</f>
        <v>B</v>
      </c>
      <c r="G60" s="9" t="str">
        <f>'[1]TCE - ANEXO IV - Preencher'!I67</f>
        <v>S</v>
      </c>
      <c r="H60" s="9" t="str">
        <f>'[1]TCE - ANEXO IV - Preencher'!J67</f>
        <v>1068</v>
      </c>
      <c r="I60" s="10">
        <f>IF('[1]TCE - ANEXO IV - Preencher'!K67="","",'[1]TCE - ANEXO IV - Preencher'!K67)</f>
        <v>43976</v>
      </c>
      <c r="J60" s="9" t="str">
        <f>'[1]TCE - ANEXO IV - Preencher'!L67</f>
        <v>26200524380578000220355075000001068179201915</v>
      </c>
      <c r="K60" s="9" t="str">
        <f>IF(F60="B",LEFT('[1]TCE - ANEXO IV - Preencher'!M67,2),IF(F60="S",LEFT('[1]TCE - ANEXO IV - Preencher'!M67,7),IF('[1]TCE - ANEXO IV - Preencher'!H67="","")))</f>
        <v>26</v>
      </c>
      <c r="L60" s="11">
        <f>'[1]TCE - ANEXO IV - Preencher'!N67</f>
        <v>2070.81</v>
      </c>
    </row>
    <row r="61" spans="1:12" s="12" customFormat="1" ht="19.5" customHeight="1" x14ac:dyDescent="0.2">
      <c r="A61" s="6" t="str">
        <f>'[1]TCE - ANEXO IV - Preencher'!B68</f>
        <v>10.894.988/0004-86</v>
      </c>
      <c r="B61" s="7" t="str">
        <f>'[1]TCE - ANEXO IV - Preencher'!C68</f>
        <v>HMR</v>
      </c>
      <c r="C61" s="7" t="str">
        <f>'[1]TCE - ANEXO IV - Preencher'!E68</f>
        <v>5.11 - Fornecimento de Alimentação</v>
      </c>
      <c r="D61" s="8">
        <f>'[1]TCE - ANEXO IV - Preencher'!F68</f>
        <v>24380578002041</v>
      </c>
      <c r="E61" s="9" t="str">
        <f>'[1]TCE - ANEXO IV - Preencher'!G68</f>
        <v>WHITE MARTINS GASES INDUSTRIAIS NE LTDA</v>
      </c>
      <c r="F61" s="9" t="str">
        <f>'[1]TCE - ANEXO IV - Preencher'!H68</f>
        <v>B</v>
      </c>
      <c r="G61" s="9" t="str">
        <f>'[1]TCE - ANEXO IV - Preencher'!I68</f>
        <v>S</v>
      </c>
      <c r="H61" s="9" t="str">
        <f>'[1]TCE - ANEXO IV - Preencher'!J68</f>
        <v>1079</v>
      </c>
      <c r="I61" s="10">
        <f>IF('[1]TCE - ANEXO IV - Preencher'!K68="","",'[1]TCE - ANEXO IV - Preencher'!K68)</f>
        <v>43978</v>
      </c>
      <c r="J61" s="9" t="str">
        <f>'[1]TCE - ANEXO IV - Preencher'!L68</f>
        <v>26200524380578002203550750000010791792252504</v>
      </c>
      <c r="K61" s="9" t="str">
        <f>IF(F61="B",LEFT('[1]TCE - ANEXO IV - Preencher'!M68,2),IF(F61="S",LEFT('[1]TCE - ANEXO IV - Preencher'!M68,7),IF('[1]TCE - ANEXO IV - Preencher'!H68="","")))</f>
        <v>26</v>
      </c>
      <c r="L61" s="11">
        <f>'[1]TCE - ANEXO IV - Preencher'!N68</f>
        <v>2094.75</v>
      </c>
    </row>
    <row r="62" spans="1:12" s="12" customFormat="1" ht="19.5" customHeight="1" x14ac:dyDescent="0.2">
      <c r="A62" s="6" t="str">
        <f>'[1]TCE - ANEXO IV - Preencher'!B69</f>
        <v>10.894.988/0004-86</v>
      </c>
      <c r="B62" s="7" t="str">
        <f>'[1]TCE - ANEXO IV - Preencher'!C69</f>
        <v>HMR</v>
      </c>
      <c r="C62" s="7" t="str">
        <f>'[1]TCE - ANEXO IV - Preencher'!E69</f>
        <v>5.11 - Fornecimento de Alimentação</v>
      </c>
      <c r="D62" s="8">
        <f>'[1]TCE - ANEXO IV - Preencher'!F69</f>
        <v>24380578002041</v>
      </c>
      <c r="E62" s="9" t="str">
        <f>'[1]TCE - ANEXO IV - Preencher'!G69</f>
        <v>WHITE MARTINS GASES INDUSTRIAIS NE LTDA</v>
      </c>
      <c r="F62" s="9" t="str">
        <f>'[1]TCE - ANEXO IV - Preencher'!H69</f>
        <v>B</v>
      </c>
      <c r="G62" s="9" t="str">
        <f>'[1]TCE - ANEXO IV - Preencher'!I69</f>
        <v>S</v>
      </c>
      <c r="H62" s="9" t="str">
        <f>'[1]TCE - ANEXO IV - Preencher'!J69</f>
        <v>1085</v>
      </c>
      <c r="I62" s="10">
        <f>IF('[1]TCE - ANEXO IV - Preencher'!K69="","",'[1]TCE - ANEXO IV - Preencher'!K69)</f>
        <v>43979</v>
      </c>
      <c r="J62" s="9" t="str">
        <f>'[1]TCE - ANEXO IV - Preencher'!L69</f>
        <v>26200524380578002203550750000010851792425813</v>
      </c>
      <c r="K62" s="9" t="str">
        <f>IF(F62="B",LEFT('[1]TCE - ANEXO IV - Preencher'!M69,2),IF(F62="S",LEFT('[1]TCE - ANEXO IV - Preencher'!M69,7),IF('[1]TCE - ANEXO IV - Preencher'!H69="","")))</f>
        <v>26</v>
      </c>
      <c r="L62" s="11">
        <f>'[1]TCE - ANEXO IV - Preencher'!N69</f>
        <v>1479.15</v>
      </c>
    </row>
    <row r="63" spans="1:12" s="12" customFormat="1" ht="19.5" customHeight="1" x14ac:dyDescent="0.2">
      <c r="A63" s="6" t="str">
        <f>'[1]TCE - ANEXO IV - Preencher'!B70</f>
        <v>10.894.988/0004-86</v>
      </c>
      <c r="B63" s="7" t="str">
        <f>'[1]TCE - ANEXO IV - Preencher'!C70</f>
        <v>HMR</v>
      </c>
      <c r="C63" s="7" t="str">
        <f>'[1]TCE - ANEXO IV - Preencher'!E70</f>
        <v>5.11 - Fornecimento de Alimentação</v>
      </c>
      <c r="D63" s="8">
        <f>'[1]TCE - ANEXO IV - Preencher'!F70</f>
        <v>24380578002041</v>
      </c>
      <c r="E63" s="9" t="str">
        <f>'[1]TCE - ANEXO IV - Preencher'!G70</f>
        <v>WHITE MARTINS GASES INDUSTRIAIS NE LTDA</v>
      </c>
      <c r="F63" s="9" t="str">
        <f>'[1]TCE - ANEXO IV - Preencher'!H70</f>
        <v>B</v>
      </c>
      <c r="G63" s="9" t="str">
        <f>'[1]TCE - ANEXO IV - Preencher'!I70</f>
        <v>S</v>
      </c>
      <c r="H63" s="9" t="str">
        <f>'[1]TCE - ANEXO IV - Preencher'!J70</f>
        <v>1094</v>
      </c>
      <c r="I63" s="10">
        <f>IF('[1]TCE - ANEXO IV - Preencher'!K70="","",'[1]TCE - ANEXO IV - Preencher'!K70)</f>
        <v>43980</v>
      </c>
      <c r="J63" s="9" t="str">
        <f>'[1]TCE - ANEXO IV - Preencher'!L70</f>
        <v>26200524380578002203550750000010941792638336</v>
      </c>
      <c r="K63" s="9" t="str">
        <f>IF(F63="B",LEFT('[1]TCE - ANEXO IV - Preencher'!M70,2),IF(F63="S",LEFT('[1]TCE - ANEXO IV - Preencher'!M70,7),IF('[1]TCE - ANEXO IV - Preencher'!H70="","")))</f>
        <v>26</v>
      </c>
      <c r="L63" s="11">
        <f>'[1]TCE - ANEXO IV - Preencher'!N70</f>
        <v>1675.8</v>
      </c>
    </row>
    <row r="64" spans="1:12" s="12" customFormat="1" ht="19.5" customHeight="1" x14ac:dyDescent="0.2">
      <c r="A64" s="6" t="str">
        <f>'[1]TCE - ANEXO IV - Preencher'!B71</f>
        <v>10.894.988/0004-86</v>
      </c>
      <c r="B64" s="7" t="str">
        <f>'[1]TCE - ANEXO IV - Preencher'!C71</f>
        <v>HMR</v>
      </c>
      <c r="C64" s="7" t="str">
        <f>'[1]TCE - ANEXO IV - Preencher'!E71</f>
        <v>5.11 - Fornecimento de Alimentação</v>
      </c>
      <c r="D64" s="8">
        <f>'[1]TCE - ANEXO IV - Preencher'!F71</f>
        <v>24380578002041</v>
      </c>
      <c r="E64" s="9" t="str">
        <f>'[1]TCE - ANEXO IV - Preencher'!G71</f>
        <v>WHITE MARTINS GASES INDUSTRIAIS NE LTDA</v>
      </c>
      <c r="F64" s="9" t="str">
        <f>'[1]TCE - ANEXO IV - Preencher'!H71</f>
        <v>B</v>
      </c>
      <c r="G64" s="9" t="str">
        <f>'[1]TCE - ANEXO IV - Preencher'!I71</f>
        <v>S</v>
      </c>
      <c r="H64" s="9" t="str">
        <f>'[1]TCE - ANEXO IV - Preencher'!J71</f>
        <v>1132</v>
      </c>
      <c r="I64" s="10">
        <f>IF('[1]TCE - ANEXO IV - Preencher'!K71="","",'[1]TCE - ANEXO IV - Preencher'!K71)</f>
        <v>43992</v>
      </c>
      <c r="J64" s="9" t="str">
        <f>'[1]TCE - ANEXO IV - Preencher'!L71</f>
        <v>26200624380578002203550750000011321793936701</v>
      </c>
      <c r="K64" s="9" t="str">
        <f>IF(F64="B",LEFT('[1]TCE - ANEXO IV - Preencher'!M71,2),IF(F64="S",LEFT('[1]TCE - ANEXO IV - Preencher'!M71,7),IF('[1]TCE - ANEXO IV - Preencher'!H71="","")))</f>
        <v>26</v>
      </c>
      <c r="L64" s="11">
        <f>'[1]TCE - ANEXO IV - Preencher'!N71</f>
        <v>1479.15</v>
      </c>
    </row>
    <row r="65" spans="1:12" s="12" customFormat="1" ht="19.5" customHeight="1" x14ac:dyDescent="0.2">
      <c r="A65" s="6" t="str">
        <f>'[1]TCE - ANEXO IV - Preencher'!B72</f>
        <v>10.894.988/0004-86</v>
      </c>
      <c r="B65" s="7" t="str">
        <f>'[1]TCE - ANEXO IV - Preencher'!C72</f>
        <v>HMR</v>
      </c>
      <c r="C65" s="7" t="str">
        <f>'[1]TCE - ANEXO IV - Preencher'!E72</f>
        <v>5.11 - Fornecimento de Alimentação</v>
      </c>
      <c r="D65" s="8">
        <f>'[1]TCE - ANEXO IV - Preencher'!F72</f>
        <v>24380578002041</v>
      </c>
      <c r="E65" s="9" t="str">
        <f>'[1]TCE - ANEXO IV - Preencher'!G72</f>
        <v>WHITE MARTINS GASES INDUSTRIAIS NE LTDA</v>
      </c>
      <c r="F65" s="9" t="str">
        <f>'[1]TCE - ANEXO IV - Preencher'!H72</f>
        <v>B</v>
      </c>
      <c r="G65" s="9" t="str">
        <f>'[1]TCE - ANEXO IV - Preencher'!I72</f>
        <v>S</v>
      </c>
      <c r="H65" s="9" t="str">
        <f>'[1]TCE - ANEXO IV - Preencher'!J72</f>
        <v>1141</v>
      </c>
      <c r="I65" s="10">
        <f>IF('[1]TCE - ANEXO IV - Preencher'!K72="","",'[1]TCE - ANEXO IV - Preencher'!K72)</f>
        <v>43994</v>
      </c>
      <c r="J65" s="9" t="str">
        <f>'[1]TCE - ANEXO IV - Preencher'!L72</f>
        <v>26200624380578002203550750000011411794120160</v>
      </c>
      <c r="K65" s="9" t="str">
        <f>IF(F65="B",LEFT('[1]TCE - ANEXO IV - Preencher'!M72,2),IF(F65="S",LEFT('[1]TCE - ANEXO IV - Preencher'!M72,7),IF('[1]TCE - ANEXO IV - Preencher'!H72="","")))</f>
        <v>26</v>
      </c>
      <c r="L65" s="11">
        <f>'[1]TCE - ANEXO IV - Preencher'!N72</f>
        <v>1403.91</v>
      </c>
    </row>
    <row r="66" spans="1:12" s="12" customFormat="1" ht="19.5" customHeight="1" x14ac:dyDescent="0.2">
      <c r="A66" s="6" t="str">
        <f>'[1]TCE - ANEXO IV - Preencher'!B73</f>
        <v>10.894.988/0004-86</v>
      </c>
      <c r="B66" s="7" t="str">
        <f>'[1]TCE - ANEXO IV - Preencher'!C73</f>
        <v>HMR</v>
      </c>
      <c r="C66" s="7" t="str">
        <f>'[1]TCE - ANEXO IV - Preencher'!E73</f>
        <v>5.11 - Fornecimento de Alimentação</v>
      </c>
      <c r="D66" s="8">
        <f>'[1]TCE - ANEXO IV - Preencher'!F73</f>
        <v>24380578002041</v>
      </c>
      <c r="E66" s="9" t="str">
        <f>'[1]TCE - ANEXO IV - Preencher'!G73</f>
        <v>WHITE MARTINS GASES INDUSTRIAIS NE LTDA</v>
      </c>
      <c r="F66" s="9" t="str">
        <f>'[1]TCE - ANEXO IV - Preencher'!H73</f>
        <v>B</v>
      </c>
      <c r="G66" s="9" t="str">
        <f>'[1]TCE - ANEXO IV - Preencher'!I73</f>
        <v>S</v>
      </c>
      <c r="H66" s="9" t="str">
        <f>'[1]TCE - ANEXO IV - Preencher'!J73</f>
        <v>1151</v>
      </c>
      <c r="I66" s="10">
        <f>IF('[1]TCE - ANEXO IV - Preencher'!K73="","",'[1]TCE - ANEXO IV - Preencher'!K73)</f>
        <v>43996</v>
      </c>
      <c r="J66" s="9" t="str">
        <f>'[1]TCE - ANEXO IV - Preencher'!L73</f>
        <v>26200624380578002203550750000011511794254855</v>
      </c>
      <c r="K66" s="9" t="str">
        <f>IF(F66="B",LEFT('[1]TCE - ANEXO IV - Preencher'!M73,2),IF(F66="S",LEFT('[1]TCE - ANEXO IV - Preencher'!M73,7),IF('[1]TCE - ANEXO IV - Preencher'!H73="","")))</f>
        <v>26</v>
      </c>
      <c r="L66" s="11">
        <f>'[1]TCE - ANEXO IV - Preencher'!N73</f>
        <v>1453.5</v>
      </c>
    </row>
    <row r="67" spans="1:12" s="12" customFormat="1" ht="19.5" customHeight="1" x14ac:dyDescent="0.2">
      <c r="A67" s="6" t="str">
        <f>'[1]TCE - ANEXO IV - Preencher'!B74</f>
        <v>10.894.988/0004-86</v>
      </c>
      <c r="B67" s="7" t="str">
        <f>'[1]TCE - ANEXO IV - Preencher'!C74</f>
        <v>HMR</v>
      </c>
      <c r="C67" s="7" t="str">
        <f>'[1]TCE - ANEXO IV - Preencher'!E74</f>
        <v>5.11 - Fornecimento de Alimentação</v>
      </c>
      <c r="D67" s="8">
        <f>'[1]TCE - ANEXO IV - Preencher'!F74</f>
        <v>24380578002041</v>
      </c>
      <c r="E67" s="9" t="str">
        <f>'[1]TCE - ANEXO IV - Preencher'!G74</f>
        <v>WHITE MARTINS GASES INDUSTRIAIS NE LTDA</v>
      </c>
      <c r="F67" s="9" t="str">
        <f>'[1]TCE - ANEXO IV - Preencher'!H74</f>
        <v>B</v>
      </c>
      <c r="G67" s="9" t="str">
        <f>'[1]TCE - ANEXO IV - Preencher'!I74</f>
        <v>S</v>
      </c>
      <c r="H67" s="9" t="str">
        <f>'[1]TCE - ANEXO IV - Preencher'!J74</f>
        <v>1160</v>
      </c>
      <c r="I67" s="10">
        <f>IF('[1]TCE - ANEXO IV - Preencher'!K74="","",'[1]TCE - ANEXO IV - Preencher'!K74)</f>
        <v>43998</v>
      </c>
      <c r="J67" s="9" t="str">
        <f>'[1]TCE - ANEXO IV - Preencher'!L74</f>
        <v>26200624380578002203550750000011601794573070</v>
      </c>
      <c r="K67" s="9" t="str">
        <f>IF(F67="B",LEFT('[1]TCE - ANEXO IV - Preencher'!M74,2),IF(F67="S",LEFT('[1]TCE - ANEXO IV - Preencher'!M74,7),IF('[1]TCE - ANEXO IV - Preencher'!H74="","")))</f>
        <v>26</v>
      </c>
      <c r="L67" s="11">
        <f>'[1]TCE - ANEXO IV - Preencher'!N74</f>
        <v>1675.8</v>
      </c>
    </row>
    <row r="68" spans="1:12" s="12" customFormat="1" ht="19.5" customHeight="1" x14ac:dyDescent="0.2">
      <c r="A68" s="6" t="str">
        <f>'[1]TCE - ANEXO IV - Preencher'!B75</f>
        <v>10.894.988/0004-86</v>
      </c>
      <c r="B68" s="7" t="str">
        <f>'[1]TCE - ANEXO IV - Preencher'!C75</f>
        <v>HMR</v>
      </c>
      <c r="C68" s="7" t="str">
        <f>'[1]TCE - ANEXO IV - Preencher'!E75</f>
        <v>5.11 - Fornecimento de Alimentação</v>
      </c>
      <c r="D68" s="8">
        <f>'[1]TCE - ANEXO IV - Preencher'!F75</f>
        <v>24380578002041</v>
      </c>
      <c r="E68" s="9" t="str">
        <f>'[1]TCE - ANEXO IV - Preencher'!G75</f>
        <v>WHITE MARTINS GASES INDUSTRIAIS NE LTDA</v>
      </c>
      <c r="F68" s="9" t="str">
        <f>'[1]TCE - ANEXO IV - Preencher'!H75</f>
        <v>B</v>
      </c>
      <c r="G68" s="9" t="str">
        <f>'[1]TCE - ANEXO IV - Preencher'!I75</f>
        <v>S</v>
      </c>
      <c r="H68" s="9" t="str">
        <f>'[1]TCE - ANEXO IV - Preencher'!J75</f>
        <v>1173</v>
      </c>
      <c r="I68" s="10">
        <f>IF('[1]TCE - ANEXO IV - Preencher'!K75="","",'[1]TCE - ANEXO IV - Preencher'!K75)</f>
        <v>44001</v>
      </c>
      <c r="J68" s="9" t="str">
        <f>'[1]TCE - ANEXO IV - Preencher'!L75</f>
        <v>26200624380578002203550750000011731794925013</v>
      </c>
      <c r="K68" s="9" t="str">
        <f>IF(F68="B",LEFT('[1]TCE - ANEXO IV - Preencher'!M75,2),IF(F68="S",LEFT('[1]TCE - ANEXO IV - Preencher'!M75,7),IF('[1]TCE - ANEXO IV - Preencher'!H75="","")))</f>
        <v>26</v>
      </c>
      <c r="L68" s="11">
        <f>'[1]TCE - ANEXO IV - Preencher'!N75</f>
        <v>1725.39</v>
      </c>
    </row>
    <row r="69" spans="1:12" s="12" customFormat="1" ht="19.5" customHeight="1" x14ac:dyDescent="0.2">
      <c r="A69" s="6" t="str">
        <f>'[1]TCE - ANEXO IV - Preencher'!B76</f>
        <v>10.894.988/0004-86</v>
      </c>
      <c r="B69" s="7" t="str">
        <f>'[1]TCE - ANEXO IV - Preencher'!C76</f>
        <v>HMR</v>
      </c>
      <c r="C69" s="7" t="str">
        <f>'[1]TCE - ANEXO IV - Preencher'!E76</f>
        <v>5.11 - Fornecimento de Alimentação</v>
      </c>
      <c r="D69" s="8">
        <f>'[1]TCE - ANEXO IV - Preencher'!F76</f>
        <v>24380578002041</v>
      </c>
      <c r="E69" s="9" t="str">
        <f>'[1]TCE - ANEXO IV - Preencher'!G76</f>
        <v>WHITE MARTINS GASES INDUSTRIAIS NE LTDA</v>
      </c>
      <c r="F69" s="9" t="str">
        <f>'[1]TCE - ANEXO IV - Preencher'!H76</f>
        <v>B</v>
      </c>
      <c r="G69" s="9" t="str">
        <f>'[1]TCE - ANEXO IV - Preencher'!I76</f>
        <v>S</v>
      </c>
      <c r="H69" s="9" t="str">
        <f>'[1]TCE - ANEXO IV - Preencher'!J76</f>
        <v>1184</v>
      </c>
      <c r="I69" s="10">
        <f>IF('[1]TCE - ANEXO IV - Preencher'!K76="","",'[1]TCE - ANEXO IV - Preencher'!K76)</f>
        <v>44006</v>
      </c>
      <c r="J69" s="9" t="str">
        <f>'[1]TCE - ANEXO IV - Preencher'!L76</f>
        <v>26200624380578002203550750000011841795455391</v>
      </c>
      <c r="K69" s="9" t="str">
        <f>IF(F69="B",LEFT('[1]TCE - ANEXO IV - Preencher'!M76,2),IF(F69="S",LEFT('[1]TCE - ANEXO IV - Preencher'!M76,7),IF('[1]TCE - ANEXO IV - Preencher'!H76="","")))</f>
        <v>26</v>
      </c>
      <c r="L69" s="11">
        <f>'[1]TCE - ANEXO IV - Preencher'!N76</f>
        <v>1602.27</v>
      </c>
    </row>
    <row r="70" spans="1:12" s="12" customFormat="1" ht="19.5" customHeight="1" x14ac:dyDescent="0.2">
      <c r="A70" s="6" t="str">
        <f>'[1]TCE - ANEXO IV - Preencher'!B77</f>
        <v>10.894.988/0004-86</v>
      </c>
      <c r="B70" s="7" t="str">
        <f>'[1]TCE - ANEXO IV - Preencher'!C77</f>
        <v>HMR</v>
      </c>
      <c r="C70" s="7" t="str">
        <f>'[1]TCE - ANEXO IV - Preencher'!E77</f>
        <v>5.11 - Fornecimento de Alimentação</v>
      </c>
      <c r="D70" s="8">
        <f>'[1]TCE - ANEXO IV - Preencher'!F77</f>
        <v>24380578002041</v>
      </c>
      <c r="E70" s="9" t="str">
        <f>'[1]TCE - ANEXO IV - Preencher'!G77</f>
        <v>WHITE MARTINS GASES INDUSTRIAIS NE LTDA</v>
      </c>
      <c r="F70" s="9" t="str">
        <f>'[1]TCE - ANEXO IV - Preencher'!H77</f>
        <v>B</v>
      </c>
      <c r="G70" s="9" t="str">
        <f>'[1]TCE - ANEXO IV - Preencher'!I77</f>
        <v>S</v>
      </c>
      <c r="H70" s="9" t="str">
        <f>'[1]TCE - ANEXO IV - Preencher'!J77</f>
        <v>1368</v>
      </c>
      <c r="I70" s="10">
        <f>IF('[1]TCE - ANEXO IV - Preencher'!K77="","",'[1]TCE - ANEXO IV - Preencher'!K77)</f>
        <v>43966</v>
      </c>
      <c r="J70" s="9" t="str">
        <f>'[1]TCE - ANEXO IV - Preencher'!L77</f>
        <v>26200524380578002203550290000013681790965164</v>
      </c>
      <c r="K70" s="9" t="str">
        <f>IF(F70="B",LEFT('[1]TCE - ANEXO IV - Preencher'!M77,2),IF(F70="S",LEFT('[1]TCE - ANEXO IV - Preencher'!M77,7),IF('[1]TCE - ANEXO IV - Preencher'!H77="","")))</f>
        <v>26</v>
      </c>
      <c r="L70" s="11">
        <f>'[1]TCE - ANEXO IV - Preencher'!N77</f>
        <v>1922.04</v>
      </c>
    </row>
    <row r="71" spans="1:12" s="12" customFormat="1" ht="19.5" customHeight="1" x14ac:dyDescent="0.2">
      <c r="A71" s="6" t="str">
        <f>'[1]TCE - ANEXO IV - Preencher'!B78</f>
        <v>10.894.988/0004-86</v>
      </c>
      <c r="B71" s="7" t="str">
        <f>'[1]TCE - ANEXO IV - Preencher'!C78</f>
        <v>HMR</v>
      </c>
      <c r="C71" s="7" t="str">
        <f>'[1]TCE - ANEXO IV - Preencher'!E78</f>
        <v>5.11 - Fornecimento de Alimentação</v>
      </c>
      <c r="D71" s="8">
        <f>'[1]TCE - ANEXO IV - Preencher'!F78</f>
        <v>24380578002041</v>
      </c>
      <c r="E71" s="9" t="str">
        <f>'[1]TCE - ANEXO IV - Preencher'!G78</f>
        <v>WHITE MARTINS GASES INDUSTRIAIS NE LTDA</v>
      </c>
      <c r="F71" s="9" t="str">
        <f>'[1]TCE - ANEXO IV - Preencher'!H78</f>
        <v>B</v>
      </c>
      <c r="G71" s="9" t="str">
        <f>'[1]TCE - ANEXO IV - Preencher'!I78</f>
        <v>S</v>
      </c>
      <c r="H71" s="9" t="str">
        <f>'[1]TCE - ANEXO IV - Preencher'!J78</f>
        <v>1392</v>
      </c>
      <c r="I71" s="10">
        <f>IF('[1]TCE - ANEXO IV - Preencher'!K78="","",'[1]TCE - ANEXO IV - Preencher'!K78)</f>
        <v>43985</v>
      </c>
      <c r="J71" s="9" t="str">
        <f>'[1]TCE - ANEXO IV - Preencher'!L78</f>
        <v>26200624380578002203550290000013921793011870</v>
      </c>
      <c r="K71" s="9" t="str">
        <f>IF(F71="B",LEFT('[1]TCE - ANEXO IV - Preencher'!M78,2),IF(F71="S",LEFT('[1]TCE - ANEXO IV - Preencher'!M78,7),IF('[1]TCE - ANEXO IV - Preencher'!H78="","")))</f>
        <v>26</v>
      </c>
      <c r="L71" s="11">
        <f>'[1]TCE - ANEXO IV - Preencher'!N78</f>
        <v>1898.1</v>
      </c>
    </row>
    <row r="72" spans="1:12" s="12" customFormat="1" ht="19.5" customHeight="1" x14ac:dyDescent="0.2">
      <c r="A72" s="6" t="str">
        <f>'[1]TCE - ANEXO IV - Preencher'!B79</f>
        <v>10.894.988/0004-86</v>
      </c>
      <c r="B72" s="7" t="str">
        <f>'[1]TCE - ANEXO IV - Preencher'!C79</f>
        <v>HMR</v>
      </c>
      <c r="C72" s="7" t="str">
        <f>'[1]TCE - ANEXO IV - Preencher'!E79</f>
        <v>5.11 - Fornecimento de Alimentação</v>
      </c>
      <c r="D72" s="8">
        <f>'[1]TCE - ANEXO IV - Preencher'!F79</f>
        <v>24380578002041</v>
      </c>
      <c r="E72" s="9" t="str">
        <f>'[1]TCE - ANEXO IV - Preencher'!G79</f>
        <v>WHITE MARTINS GASES INDUSTRIAIS NE LTDA</v>
      </c>
      <c r="F72" s="9" t="str">
        <f>'[1]TCE - ANEXO IV - Preencher'!H79</f>
        <v>B</v>
      </c>
      <c r="G72" s="9" t="str">
        <f>'[1]TCE - ANEXO IV - Preencher'!I79</f>
        <v>S</v>
      </c>
      <c r="H72" s="9" t="str">
        <f>'[1]TCE - ANEXO IV - Preencher'!J79</f>
        <v>1396</v>
      </c>
      <c r="I72" s="10">
        <f>IF('[1]TCE - ANEXO IV - Preencher'!K79="","",'[1]TCE - ANEXO IV - Preencher'!K79)</f>
        <v>43988</v>
      </c>
      <c r="J72" s="9" t="str">
        <f>'[1]TCE - ANEXO IV - Preencher'!L79</f>
        <v>26200624380578002203550290000013961793576507</v>
      </c>
      <c r="K72" s="9" t="str">
        <f>IF(F72="B",LEFT('[1]TCE - ANEXO IV - Preencher'!M79,2),IF(F72="S",LEFT('[1]TCE - ANEXO IV - Preencher'!M79,7),IF('[1]TCE - ANEXO IV - Preencher'!H79="","")))</f>
        <v>26</v>
      </c>
      <c r="L72" s="11">
        <f>'[1]TCE - ANEXO IV - Preencher'!N79</f>
        <v>1306.44</v>
      </c>
    </row>
    <row r="73" spans="1:12" s="12" customFormat="1" ht="19.5" customHeight="1" x14ac:dyDescent="0.2">
      <c r="A73" s="6" t="str">
        <f>'[1]TCE - ANEXO IV - Preencher'!B80</f>
        <v>10.894.988/0004-86</v>
      </c>
      <c r="B73" s="7" t="str">
        <f>'[1]TCE - ANEXO IV - Preencher'!C80</f>
        <v>HMR</v>
      </c>
      <c r="C73" s="7" t="str">
        <f>'[1]TCE - ANEXO IV - Preencher'!E80</f>
        <v>5.11 - Fornecimento de Alimentação</v>
      </c>
      <c r="D73" s="8">
        <f>'[1]TCE - ANEXO IV - Preencher'!F80</f>
        <v>24380578002041</v>
      </c>
      <c r="E73" s="9" t="str">
        <f>'[1]TCE - ANEXO IV - Preencher'!G80</f>
        <v>WHITE MARTINS GASES INDUSTRIAIS NE LTDA</v>
      </c>
      <c r="F73" s="9" t="str">
        <f>'[1]TCE - ANEXO IV - Preencher'!H80</f>
        <v>B</v>
      </c>
      <c r="G73" s="9" t="str">
        <f>'[1]TCE - ANEXO IV - Preencher'!I80</f>
        <v>S</v>
      </c>
      <c r="H73" s="9" t="str">
        <f>'[1]TCE - ANEXO IV - Preencher'!J80</f>
        <v>143228</v>
      </c>
      <c r="I73" s="10">
        <f>IF('[1]TCE - ANEXO IV - Preencher'!K80="","",'[1]TCE - ANEXO IV - Preencher'!K80)</f>
        <v>43965</v>
      </c>
      <c r="J73" s="9" t="str">
        <f>'[1]TCE - ANEXO IV - Preencher'!L80</f>
        <v>26200524380578002203552000001432281790757509</v>
      </c>
      <c r="K73" s="9" t="str">
        <f>IF(F73="B",LEFT('[1]TCE - ANEXO IV - Preencher'!M80,2),IF(F73="S",LEFT('[1]TCE - ANEXO IV - Preencher'!M80,7),IF('[1]TCE - ANEXO IV - Preencher'!H80="","")))</f>
        <v>26</v>
      </c>
      <c r="L73" s="11">
        <f>'[1]TCE - ANEXO IV - Preencher'!N80</f>
        <v>2241.81</v>
      </c>
    </row>
    <row r="74" spans="1:12" s="12" customFormat="1" ht="19.5" customHeight="1" x14ac:dyDescent="0.2">
      <c r="A74" s="6" t="str">
        <f>'[1]TCE - ANEXO IV - Preencher'!B81</f>
        <v>10.894.988/0004-86</v>
      </c>
      <c r="B74" s="7" t="str">
        <f>'[1]TCE - ANEXO IV - Preencher'!C81</f>
        <v>HMR</v>
      </c>
      <c r="C74" s="7" t="str">
        <f>'[1]TCE - ANEXO IV - Preencher'!E81</f>
        <v>5.11 - Fornecimento de Alimentação</v>
      </c>
      <c r="D74" s="8">
        <f>'[1]TCE - ANEXO IV - Preencher'!F81</f>
        <v>24380578002041</v>
      </c>
      <c r="E74" s="9" t="str">
        <f>'[1]TCE - ANEXO IV - Preencher'!G81</f>
        <v>WHITE MARTINS GASES INDUSTRIAIS NE LTDA</v>
      </c>
      <c r="F74" s="9" t="str">
        <f>'[1]TCE - ANEXO IV - Preencher'!H81</f>
        <v>B</v>
      </c>
      <c r="G74" s="9" t="str">
        <f>'[1]TCE - ANEXO IV - Preencher'!I81</f>
        <v>S</v>
      </c>
      <c r="H74" s="9" t="str">
        <f>'[1]TCE - ANEXO IV - Preencher'!J81</f>
        <v>143343</v>
      </c>
      <c r="I74" s="10">
        <f>IF('[1]TCE - ANEXO IV - Preencher'!K81="","",'[1]TCE - ANEXO IV - Preencher'!K81)</f>
        <v>43969</v>
      </c>
      <c r="J74" s="9" t="str">
        <f>'[1]TCE - ANEXO IV - Preencher'!L81</f>
        <v>26200524380578002203552000001433431791223399</v>
      </c>
      <c r="K74" s="9" t="str">
        <f>IF(F74="B",LEFT('[1]TCE - ANEXO IV - Preencher'!M81,2),IF(F74="S",LEFT('[1]TCE - ANEXO IV - Preencher'!M81,7),IF('[1]TCE - ANEXO IV - Preencher'!H81="","")))</f>
        <v>26</v>
      </c>
      <c r="L74" s="11">
        <f>'[1]TCE - ANEXO IV - Preencher'!N81</f>
        <v>2144.34</v>
      </c>
    </row>
    <row r="75" spans="1:12" s="12" customFormat="1" ht="19.5" customHeight="1" x14ac:dyDescent="0.2">
      <c r="A75" s="6" t="str">
        <f>'[1]TCE - ANEXO IV - Preencher'!B82</f>
        <v>10.894.988/0004-86</v>
      </c>
      <c r="B75" s="7" t="str">
        <f>'[1]TCE - ANEXO IV - Preencher'!C82</f>
        <v>HMR</v>
      </c>
      <c r="C75" s="7" t="str">
        <f>'[1]TCE - ANEXO IV - Preencher'!E82</f>
        <v>5.11 - Fornecimento de Alimentação</v>
      </c>
      <c r="D75" s="8">
        <f>'[1]TCE - ANEXO IV - Preencher'!F82</f>
        <v>24380578002041</v>
      </c>
      <c r="E75" s="9" t="str">
        <f>'[1]TCE - ANEXO IV - Preencher'!G82</f>
        <v>WHITE MARTINS GASES INDUSTRIAIS NE LTDA</v>
      </c>
      <c r="F75" s="9" t="str">
        <f>'[1]TCE - ANEXO IV - Preencher'!H82</f>
        <v>B</v>
      </c>
      <c r="G75" s="9" t="str">
        <f>'[1]TCE - ANEXO IV - Preencher'!I82</f>
        <v>S</v>
      </c>
      <c r="H75" s="9" t="str">
        <f>'[1]TCE - ANEXO IV - Preencher'!J82</f>
        <v>143720</v>
      </c>
      <c r="I75" s="10">
        <f>IF('[1]TCE - ANEXO IV - Preencher'!K82="","",'[1]TCE - ANEXO IV - Preencher'!K82)</f>
        <v>43982</v>
      </c>
      <c r="J75" s="9" t="str">
        <f>'[1]TCE - ANEXO IV - Preencher'!L82</f>
        <v>26200524380578002203552000001437201792719190</v>
      </c>
      <c r="K75" s="9" t="str">
        <f>IF(F75="B",LEFT('[1]TCE - ANEXO IV - Preencher'!M82,2),IF(F75="S",LEFT('[1]TCE - ANEXO IV - Preencher'!M82,7),IF('[1]TCE - ANEXO IV - Preencher'!H82="","")))</f>
        <v>26</v>
      </c>
      <c r="L75" s="11">
        <f>'[1]TCE - ANEXO IV - Preencher'!N82</f>
        <v>2241.81</v>
      </c>
    </row>
    <row r="76" spans="1:12" s="12" customFormat="1" ht="19.5" customHeight="1" x14ac:dyDescent="0.2">
      <c r="A76" s="6" t="str">
        <f>'[1]TCE - ANEXO IV - Preencher'!B83</f>
        <v>10.894.988/0004-86</v>
      </c>
      <c r="B76" s="7" t="str">
        <f>'[1]TCE - ANEXO IV - Preencher'!C83</f>
        <v>HMR</v>
      </c>
      <c r="C76" s="7" t="str">
        <f>'[1]TCE - ANEXO IV - Preencher'!E83</f>
        <v>5.11 - Fornecimento de Alimentação</v>
      </c>
      <c r="D76" s="8">
        <f>'[1]TCE - ANEXO IV - Preencher'!F83</f>
        <v>24380578002041</v>
      </c>
      <c r="E76" s="9" t="str">
        <f>'[1]TCE - ANEXO IV - Preencher'!G83</f>
        <v>WHITE MARTINS GASES INDUSTRIAIS NE LTDA</v>
      </c>
      <c r="F76" s="9" t="str">
        <f>'[1]TCE - ANEXO IV - Preencher'!H83</f>
        <v>B</v>
      </c>
      <c r="G76" s="9" t="str">
        <f>'[1]TCE - ANEXO IV - Preencher'!I83</f>
        <v>S</v>
      </c>
      <c r="H76" s="9" t="str">
        <f>'[1]TCE - ANEXO IV - Preencher'!J83</f>
        <v>144728</v>
      </c>
      <c r="I76" s="10">
        <f>IF('[1]TCE - ANEXO IV - Preencher'!K83="","",'[1]TCE - ANEXO IV - Preencher'!K83)</f>
        <v>44005</v>
      </c>
      <c r="J76" s="9" t="str">
        <f>'[1]TCE - ANEXO IV - Preencher'!L83</f>
        <v>26200624380578002203552000001447281795346308</v>
      </c>
      <c r="K76" s="9" t="str">
        <f>IF(F76="B",LEFT('[1]TCE - ANEXO IV - Preencher'!M83,2),IF(F76="S",LEFT('[1]TCE - ANEXO IV - Preencher'!M83,7),IF('[1]TCE - ANEXO IV - Preencher'!H83="","")))</f>
        <v>26</v>
      </c>
      <c r="L76" s="11">
        <f>'[1]TCE - ANEXO IV - Preencher'!N83</f>
        <v>1576.62</v>
      </c>
    </row>
    <row r="77" spans="1:12" s="12" customFormat="1" ht="19.5" customHeight="1" x14ac:dyDescent="0.2">
      <c r="A77" s="6" t="str">
        <f>'[1]TCE - ANEXO IV - Preencher'!B84</f>
        <v>10.894.988/0004-86</v>
      </c>
      <c r="B77" s="7" t="str">
        <f>'[1]TCE - ANEXO IV - Preencher'!C84</f>
        <v>HMR</v>
      </c>
      <c r="C77" s="7" t="str">
        <f>'[1]TCE - ANEXO IV - Preencher'!E84</f>
        <v>5.11 - Fornecimento de Alimentação</v>
      </c>
      <c r="D77" s="8">
        <f>'[1]TCE - ANEXO IV - Preencher'!F84</f>
        <v>24380578002041</v>
      </c>
      <c r="E77" s="9" t="str">
        <f>'[1]TCE - ANEXO IV - Preencher'!G84</f>
        <v>WHITE MARTINS GASES INDUSTRIAIS NE LTDA</v>
      </c>
      <c r="F77" s="9" t="str">
        <f>'[1]TCE - ANEXO IV - Preencher'!H84</f>
        <v>B</v>
      </c>
      <c r="G77" s="9" t="str">
        <f>'[1]TCE - ANEXO IV - Preencher'!I84</f>
        <v>S</v>
      </c>
      <c r="H77" s="9" t="str">
        <f>'[1]TCE - ANEXO IV - Preencher'!J84</f>
        <v>25184</v>
      </c>
      <c r="I77" s="10">
        <f>IF('[1]TCE - ANEXO IV - Preencher'!K84="","",'[1]TCE - ANEXO IV - Preencher'!K84)</f>
        <v>43959</v>
      </c>
      <c r="J77" s="9" t="str">
        <f>'[1]TCE - ANEXO IV - Preencher'!L84</f>
        <v>26200524380578002041550330000251841790389856</v>
      </c>
      <c r="K77" s="9" t="str">
        <f>IF(F77="B",LEFT('[1]TCE - ANEXO IV - Preencher'!M84,2),IF(F77="S",LEFT('[1]TCE - ANEXO IV - Preencher'!M84,7),IF('[1]TCE - ANEXO IV - Preencher'!H84="","")))</f>
        <v>26</v>
      </c>
      <c r="L77" s="11">
        <f>'[1]TCE - ANEXO IV - Preencher'!N84</f>
        <v>466.74</v>
      </c>
    </row>
    <row r="78" spans="1:12" s="12" customFormat="1" ht="19.5" customHeight="1" x14ac:dyDescent="0.2">
      <c r="A78" s="6" t="str">
        <f>'[1]TCE - ANEXO IV - Preencher'!B85</f>
        <v>10.894.988/0004-86</v>
      </c>
      <c r="B78" s="7" t="str">
        <f>'[1]TCE - ANEXO IV - Preencher'!C85</f>
        <v>HMR</v>
      </c>
      <c r="C78" s="7" t="str">
        <f>'[1]TCE - ANEXO IV - Preencher'!E85</f>
        <v>5.11 - Fornecimento de Alimentação</v>
      </c>
      <c r="D78" s="8">
        <f>'[1]TCE - ANEXO IV - Preencher'!F85</f>
        <v>24380578002041</v>
      </c>
      <c r="E78" s="9" t="str">
        <f>'[1]TCE - ANEXO IV - Preencher'!G85</f>
        <v>WHITE MARTINS GASES INDUSTRIAIS NE LTDA</v>
      </c>
      <c r="F78" s="9" t="str">
        <f>'[1]TCE - ANEXO IV - Preencher'!H85</f>
        <v>B</v>
      </c>
      <c r="G78" s="9" t="str">
        <f>'[1]TCE - ANEXO IV - Preencher'!I85</f>
        <v>S</v>
      </c>
      <c r="H78" s="9" t="str">
        <f>'[1]TCE - ANEXO IV - Preencher'!J85</f>
        <v>25200</v>
      </c>
      <c r="I78" s="10">
        <f>IF('[1]TCE - ANEXO IV - Preencher'!K85="","",'[1]TCE - ANEXO IV - Preencher'!K85)</f>
        <v>43960</v>
      </c>
      <c r="J78" s="9" t="str">
        <f>'[1]TCE - ANEXO IV - Preencher'!L85</f>
        <v>26200524380578002041550330000252001790484978</v>
      </c>
      <c r="K78" s="9" t="str">
        <f>IF(F78="B",LEFT('[1]TCE - ANEXO IV - Preencher'!M85,2),IF(F78="S",LEFT('[1]TCE - ANEXO IV - Preencher'!M85,7),IF('[1]TCE - ANEXO IV - Preencher'!H85="","")))</f>
        <v>26</v>
      </c>
      <c r="L78" s="11">
        <f>'[1]TCE - ANEXO IV - Preencher'!N85</f>
        <v>73.08</v>
      </c>
    </row>
    <row r="79" spans="1:12" s="12" customFormat="1" ht="19.5" customHeight="1" x14ac:dyDescent="0.2">
      <c r="A79" s="6" t="str">
        <f>'[1]TCE - ANEXO IV - Preencher'!B86</f>
        <v>10.894.988/0004-86</v>
      </c>
      <c r="B79" s="7" t="str">
        <f>'[1]TCE - ANEXO IV - Preencher'!C86</f>
        <v>HMR</v>
      </c>
      <c r="C79" s="7" t="str">
        <f>'[1]TCE - ANEXO IV - Preencher'!E86</f>
        <v>5.11 - Fornecimento de Alimentação</v>
      </c>
      <c r="D79" s="8">
        <f>'[1]TCE - ANEXO IV - Preencher'!F86</f>
        <v>24380578002041</v>
      </c>
      <c r="E79" s="9" t="str">
        <f>'[1]TCE - ANEXO IV - Preencher'!G86</f>
        <v>WHITE MARTINS GASES INDUSTRIAIS NE LTDA</v>
      </c>
      <c r="F79" s="9" t="str">
        <f>'[1]TCE - ANEXO IV - Preencher'!H86</f>
        <v>B</v>
      </c>
      <c r="G79" s="9" t="str">
        <f>'[1]TCE - ANEXO IV - Preencher'!I86</f>
        <v>S</v>
      </c>
      <c r="H79" s="9" t="str">
        <f>'[1]TCE - ANEXO IV - Preencher'!J86</f>
        <v>25225</v>
      </c>
      <c r="I79" s="10">
        <f>IF('[1]TCE - ANEXO IV - Preencher'!K86="","",'[1]TCE - ANEXO IV - Preencher'!K86)</f>
        <v>43962</v>
      </c>
      <c r="J79" s="9" t="str">
        <f>'[1]TCE - ANEXO IV - Preencher'!L86</f>
        <v>26200524380578002041550330000252251790573147</v>
      </c>
      <c r="K79" s="9" t="str">
        <f>IF(F79="B",LEFT('[1]TCE - ANEXO IV - Preencher'!M86,2),IF(F79="S",LEFT('[1]TCE - ANEXO IV - Preencher'!M86,7),IF('[1]TCE - ANEXO IV - Preencher'!H86="","")))</f>
        <v>26</v>
      </c>
      <c r="L79" s="11">
        <f>'[1]TCE - ANEXO IV - Preencher'!N86</f>
        <v>36.54</v>
      </c>
    </row>
    <row r="80" spans="1:12" s="12" customFormat="1" ht="19.5" customHeight="1" x14ac:dyDescent="0.2">
      <c r="A80" s="6" t="str">
        <f>'[1]TCE - ANEXO IV - Preencher'!B87</f>
        <v>10.894.988/0004-86</v>
      </c>
      <c r="B80" s="7" t="str">
        <f>'[1]TCE - ANEXO IV - Preencher'!C87</f>
        <v>HMR</v>
      </c>
      <c r="C80" s="7" t="str">
        <f>'[1]TCE - ANEXO IV - Preencher'!E87</f>
        <v>5.11 - Fornecimento de Alimentação</v>
      </c>
      <c r="D80" s="8">
        <f>'[1]TCE - ANEXO IV - Preencher'!F87</f>
        <v>24380578002041</v>
      </c>
      <c r="E80" s="9" t="str">
        <f>'[1]TCE - ANEXO IV - Preencher'!G87</f>
        <v>WHITE MARTINS GASES INDUSTRIAIS NE LTDA</v>
      </c>
      <c r="F80" s="9" t="str">
        <f>'[1]TCE - ANEXO IV - Preencher'!H87</f>
        <v>B</v>
      </c>
      <c r="G80" s="9" t="str">
        <f>'[1]TCE - ANEXO IV - Preencher'!I87</f>
        <v>S</v>
      </c>
      <c r="H80" s="9" t="str">
        <f>'[1]TCE - ANEXO IV - Preencher'!J87</f>
        <v>25226</v>
      </c>
      <c r="I80" s="10">
        <f>IF('[1]TCE - ANEXO IV - Preencher'!K87="","",'[1]TCE - ANEXO IV - Preencher'!K87)</f>
        <v>43965</v>
      </c>
      <c r="J80" s="9" t="str">
        <f>'[1]TCE - ANEXO IV - Preencher'!L87</f>
        <v>26200524380578002041550330000252261790644360</v>
      </c>
      <c r="K80" s="9" t="str">
        <f>IF(F80="B",LEFT('[1]TCE - ANEXO IV - Preencher'!M87,2),IF(F80="S",LEFT('[1]TCE - ANEXO IV - Preencher'!M87,7),IF('[1]TCE - ANEXO IV - Preencher'!H87="","")))</f>
        <v>26</v>
      </c>
      <c r="L80" s="11">
        <f>'[1]TCE - ANEXO IV - Preencher'!N87</f>
        <v>36.54</v>
      </c>
    </row>
    <row r="81" spans="1:12" s="12" customFormat="1" ht="19.5" customHeight="1" x14ac:dyDescent="0.2">
      <c r="A81" s="6" t="str">
        <f>'[1]TCE - ANEXO IV - Preencher'!B88</f>
        <v>10.894.988/0004-86</v>
      </c>
      <c r="B81" s="7" t="str">
        <f>'[1]TCE - ANEXO IV - Preencher'!C88</f>
        <v>HMR</v>
      </c>
      <c r="C81" s="7" t="str">
        <f>'[1]TCE - ANEXO IV - Preencher'!E88</f>
        <v>5.11 - Fornecimento de Alimentação</v>
      </c>
      <c r="D81" s="8">
        <f>'[1]TCE - ANEXO IV - Preencher'!F88</f>
        <v>24380578002041</v>
      </c>
      <c r="E81" s="9" t="str">
        <f>'[1]TCE - ANEXO IV - Preencher'!G88</f>
        <v>WHITE MARTINS GASES INDUSTRIAIS NE LTDA</v>
      </c>
      <c r="F81" s="9" t="str">
        <f>'[1]TCE - ANEXO IV - Preencher'!H88</f>
        <v>B</v>
      </c>
      <c r="G81" s="9" t="str">
        <f>'[1]TCE - ANEXO IV - Preencher'!I88</f>
        <v>S</v>
      </c>
      <c r="H81" s="9" t="str">
        <f>'[1]TCE - ANEXO IV - Preencher'!J88</f>
        <v>25247</v>
      </c>
      <c r="I81" s="10">
        <f>IF('[1]TCE - ANEXO IV - Preencher'!K88="","",'[1]TCE - ANEXO IV - Preencher'!K88)</f>
        <v>43966</v>
      </c>
      <c r="J81" s="9" t="str">
        <f>'[1]TCE - ANEXO IV - Preencher'!L88</f>
        <v>26200524380578002041550330000252471790831054</v>
      </c>
      <c r="K81" s="9" t="str">
        <f>IF(F81="B",LEFT('[1]TCE - ANEXO IV - Preencher'!M88,2),IF(F81="S",LEFT('[1]TCE - ANEXO IV - Preencher'!M88,7),IF('[1]TCE - ANEXO IV - Preencher'!H88="","")))</f>
        <v>26</v>
      </c>
      <c r="L81" s="11">
        <f>'[1]TCE - ANEXO IV - Preencher'!N88</f>
        <v>73.08</v>
      </c>
    </row>
    <row r="82" spans="1:12" s="12" customFormat="1" ht="19.5" customHeight="1" x14ac:dyDescent="0.2">
      <c r="A82" s="6" t="str">
        <f>'[1]TCE - ANEXO IV - Preencher'!B89</f>
        <v>10.894.988/0004-86</v>
      </c>
      <c r="B82" s="7" t="str">
        <f>'[1]TCE - ANEXO IV - Preencher'!C89</f>
        <v>HMR</v>
      </c>
      <c r="C82" s="7" t="str">
        <f>'[1]TCE - ANEXO IV - Preencher'!E89</f>
        <v>5.11 - Fornecimento de Alimentação</v>
      </c>
      <c r="D82" s="8">
        <f>'[1]TCE - ANEXO IV - Preencher'!F89</f>
        <v>24380578002041</v>
      </c>
      <c r="E82" s="9" t="str">
        <f>'[1]TCE - ANEXO IV - Preencher'!G89</f>
        <v>WHITE MARTINS GASES INDUSTRIAIS NE LTDA</v>
      </c>
      <c r="F82" s="9" t="str">
        <f>'[1]TCE - ANEXO IV - Preencher'!H89</f>
        <v>B</v>
      </c>
      <c r="G82" s="9" t="str">
        <f>'[1]TCE - ANEXO IV - Preencher'!I89</f>
        <v>S</v>
      </c>
      <c r="H82" s="9" t="str">
        <f>'[1]TCE - ANEXO IV - Preencher'!J89</f>
        <v>25267</v>
      </c>
      <c r="I82" s="10">
        <f>IF('[1]TCE - ANEXO IV - Preencher'!K89="","",'[1]TCE - ANEXO IV - Preencher'!K89)</f>
        <v>43967</v>
      </c>
      <c r="J82" s="9" t="str">
        <f>'[1]TCE - ANEXO IV - Preencher'!L89</f>
        <v>26200524380578002041550330000252671791073628</v>
      </c>
      <c r="K82" s="9" t="str">
        <f>IF(F82="B",LEFT('[1]TCE - ANEXO IV - Preencher'!M89,2),IF(F82="S",LEFT('[1]TCE - ANEXO IV - Preencher'!M89,7),IF('[1]TCE - ANEXO IV - Preencher'!H89="","")))</f>
        <v>26</v>
      </c>
      <c r="L82" s="11">
        <f>'[1]TCE - ANEXO IV - Preencher'!N89</f>
        <v>255.78</v>
      </c>
    </row>
    <row r="83" spans="1:12" s="12" customFormat="1" ht="19.5" customHeight="1" x14ac:dyDescent="0.2">
      <c r="A83" s="6" t="str">
        <f>'[1]TCE - ANEXO IV - Preencher'!B90</f>
        <v>10.894.988/0004-86</v>
      </c>
      <c r="B83" s="7" t="str">
        <f>'[1]TCE - ANEXO IV - Preencher'!C90</f>
        <v>HMR</v>
      </c>
      <c r="C83" s="7" t="str">
        <f>'[1]TCE - ANEXO IV - Preencher'!E90</f>
        <v>5.11 - Fornecimento de Alimentação</v>
      </c>
      <c r="D83" s="8">
        <f>'[1]TCE - ANEXO IV - Preencher'!F90</f>
        <v>24380578002041</v>
      </c>
      <c r="E83" s="9" t="str">
        <f>'[1]TCE - ANEXO IV - Preencher'!G90</f>
        <v>WHITE MARTINS GASES INDUSTRIAIS NE LTDA</v>
      </c>
      <c r="F83" s="9" t="str">
        <f>'[1]TCE - ANEXO IV - Preencher'!H90</f>
        <v>B</v>
      </c>
      <c r="G83" s="9" t="str">
        <f>'[1]TCE - ANEXO IV - Preencher'!I90</f>
        <v>S</v>
      </c>
      <c r="H83" s="9" t="str">
        <f>'[1]TCE - ANEXO IV - Preencher'!J90</f>
        <v>25296</v>
      </c>
      <c r="I83" s="10">
        <f>IF('[1]TCE - ANEXO IV - Preencher'!K90="","",'[1]TCE - ANEXO IV - Preencher'!K90)</f>
        <v>43969</v>
      </c>
      <c r="J83" s="9" t="str">
        <f>'[1]TCE - ANEXO IV - Preencher'!L90</f>
        <v>26200524380578002041550330000252961791167586</v>
      </c>
      <c r="K83" s="9" t="str">
        <f>IF(F83="B",LEFT('[1]TCE - ANEXO IV - Preencher'!M90,2),IF(F83="S",LEFT('[1]TCE - ANEXO IV - Preencher'!M90,7),IF('[1]TCE - ANEXO IV - Preencher'!H90="","")))</f>
        <v>26</v>
      </c>
      <c r="L83" s="11">
        <f>'[1]TCE - ANEXO IV - Preencher'!N90</f>
        <v>182.7</v>
      </c>
    </row>
    <row r="84" spans="1:12" s="12" customFormat="1" ht="19.5" customHeight="1" x14ac:dyDescent="0.2">
      <c r="A84" s="6" t="str">
        <f>'[1]TCE - ANEXO IV - Preencher'!B91</f>
        <v>10.894.988/0004-86</v>
      </c>
      <c r="B84" s="7" t="str">
        <f>'[1]TCE - ANEXO IV - Preencher'!C91</f>
        <v>HMR</v>
      </c>
      <c r="C84" s="7" t="str">
        <f>'[1]TCE - ANEXO IV - Preencher'!E91</f>
        <v>5.11 - Fornecimento de Alimentação</v>
      </c>
      <c r="D84" s="8">
        <f>'[1]TCE - ANEXO IV - Preencher'!F91</f>
        <v>24380578002041</v>
      </c>
      <c r="E84" s="9" t="str">
        <f>'[1]TCE - ANEXO IV - Preencher'!G91</f>
        <v>WHITE MARTINS GASES INDUSTRIAIS NE LTDA</v>
      </c>
      <c r="F84" s="9" t="str">
        <f>'[1]TCE - ANEXO IV - Preencher'!H91</f>
        <v>B</v>
      </c>
      <c r="G84" s="9" t="str">
        <f>'[1]TCE - ANEXO IV - Preencher'!I91</f>
        <v>S</v>
      </c>
      <c r="H84" s="9" t="str">
        <f>'[1]TCE - ANEXO IV - Preencher'!J91</f>
        <v>25327</v>
      </c>
      <c r="I84" s="10">
        <f>IF('[1]TCE - ANEXO IV - Preencher'!K91="","",'[1]TCE - ANEXO IV - Preencher'!K91)</f>
        <v>43971</v>
      </c>
      <c r="J84" s="9" t="str">
        <f>'[1]TCE - ANEXO IV - Preencher'!L91</f>
        <v>26200524380578002041550330000253271791468894</v>
      </c>
      <c r="K84" s="9" t="str">
        <f>IF(F84="B",LEFT('[1]TCE - ANEXO IV - Preencher'!M91,2),IF(F84="S",LEFT('[1]TCE - ANEXO IV - Preencher'!M91,7),IF('[1]TCE - ANEXO IV - Preencher'!H91="","")))</f>
        <v>26</v>
      </c>
      <c r="L84" s="11">
        <f>'[1]TCE - ANEXO IV - Preencher'!N91</f>
        <v>73.08</v>
      </c>
    </row>
    <row r="85" spans="1:12" s="12" customFormat="1" ht="19.5" customHeight="1" x14ac:dyDescent="0.2">
      <c r="A85" s="6" t="str">
        <f>'[1]TCE - ANEXO IV - Preencher'!B92</f>
        <v>10.894.988/0004-86</v>
      </c>
      <c r="B85" s="7" t="str">
        <f>'[1]TCE - ANEXO IV - Preencher'!C92</f>
        <v>HMR</v>
      </c>
      <c r="C85" s="7" t="str">
        <f>'[1]TCE - ANEXO IV - Preencher'!E92</f>
        <v>5.11 - Fornecimento de Alimentação</v>
      </c>
      <c r="D85" s="8">
        <f>'[1]TCE - ANEXO IV - Preencher'!F92</f>
        <v>24380578002041</v>
      </c>
      <c r="E85" s="9" t="str">
        <f>'[1]TCE - ANEXO IV - Preencher'!G92</f>
        <v>WHITE MARTINS GASES INDUSTRIAIS NE LTDA</v>
      </c>
      <c r="F85" s="9" t="str">
        <f>'[1]TCE - ANEXO IV - Preencher'!H92</f>
        <v>B</v>
      </c>
      <c r="G85" s="9" t="str">
        <f>'[1]TCE - ANEXO IV - Preencher'!I92</f>
        <v>S</v>
      </c>
      <c r="H85" s="9" t="str">
        <f>'[1]TCE - ANEXO IV - Preencher'!J92</f>
        <v>25359</v>
      </c>
      <c r="I85" s="10">
        <f>IF('[1]TCE - ANEXO IV - Preencher'!K92="","",'[1]TCE - ANEXO IV - Preencher'!K92)</f>
        <v>43973</v>
      </c>
      <c r="J85" s="9" t="str">
        <f>'[1]TCE - ANEXO IV - Preencher'!L92</f>
        <v>26200524380578002041550330000253591791759752</v>
      </c>
      <c r="K85" s="9" t="str">
        <f>IF(F85="B",LEFT('[1]TCE - ANEXO IV - Preencher'!M92,2),IF(F85="S",LEFT('[1]TCE - ANEXO IV - Preencher'!M92,7),IF('[1]TCE - ANEXO IV - Preencher'!H92="","")))</f>
        <v>26</v>
      </c>
      <c r="L85" s="11">
        <f>'[1]TCE - ANEXO IV - Preencher'!N92</f>
        <v>255.78</v>
      </c>
    </row>
    <row r="86" spans="1:12" s="12" customFormat="1" ht="19.5" customHeight="1" x14ac:dyDescent="0.2">
      <c r="A86" s="6" t="str">
        <f>'[1]TCE - ANEXO IV - Preencher'!B93</f>
        <v>10.894.988/0004-86</v>
      </c>
      <c r="B86" s="7" t="str">
        <f>'[1]TCE - ANEXO IV - Preencher'!C93</f>
        <v>HMR</v>
      </c>
      <c r="C86" s="7" t="str">
        <f>'[1]TCE - ANEXO IV - Preencher'!E93</f>
        <v>5.11 - Fornecimento de Alimentação</v>
      </c>
      <c r="D86" s="8">
        <f>'[1]TCE - ANEXO IV - Preencher'!F93</f>
        <v>24380578002041</v>
      </c>
      <c r="E86" s="9" t="str">
        <f>'[1]TCE - ANEXO IV - Preencher'!G93</f>
        <v>WHITE MARTINS GASES INDUSTRIAIS NE LTDA</v>
      </c>
      <c r="F86" s="9" t="str">
        <f>'[1]TCE - ANEXO IV - Preencher'!H93</f>
        <v>B</v>
      </c>
      <c r="G86" s="9" t="str">
        <f>'[1]TCE - ANEXO IV - Preencher'!I93</f>
        <v>S</v>
      </c>
      <c r="H86" s="9" t="str">
        <f>'[1]TCE - ANEXO IV - Preencher'!J93</f>
        <v>25380</v>
      </c>
      <c r="I86" s="10">
        <f>IF('[1]TCE - ANEXO IV - Preencher'!K93="","",'[1]TCE - ANEXO IV - Preencher'!K93)</f>
        <v>43974</v>
      </c>
      <c r="J86" s="9" t="str">
        <f>'[1]TCE - ANEXO IV - Preencher'!L93</f>
        <v>26200524380578002041550330000253801791897598</v>
      </c>
      <c r="K86" s="9" t="str">
        <f>IF(F86="B",LEFT('[1]TCE - ANEXO IV - Preencher'!M93,2),IF(F86="S",LEFT('[1]TCE - ANEXO IV - Preencher'!M93,7),IF('[1]TCE - ANEXO IV - Preencher'!H93="","")))</f>
        <v>26</v>
      </c>
      <c r="L86" s="11">
        <f>'[1]TCE - ANEXO IV - Preencher'!N93</f>
        <v>109.62</v>
      </c>
    </row>
    <row r="87" spans="1:12" s="12" customFormat="1" ht="19.5" customHeight="1" x14ac:dyDescent="0.2">
      <c r="A87" s="6" t="str">
        <f>'[1]TCE - ANEXO IV - Preencher'!B94</f>
        <v>10.894.988/0004-86</v>
      </c>
      <c r="B87" s="7" t="str">
        <f>'[1]TCE - ANEXO IV - Preencher'!C94</f>
        <v>HMR</v>
      </c>
      <c r="C87" s="7" t="str">
        <f>'[1]TCE - ANEXO IV - Preencher'!E94</f>
        <v>5.11 - Fornecimento de Alimentação</v>
      </c>
      <c r="D87" s="8">
        <f>'[1]TCE - ANEXO IV - Preencher'!F94</f>
        <v>24380578002041</v>
      </c>
      <c r="E87" s="9" t="str">
        <f>'[1]TCE - ANEXO IV - Preencher'!G94</f>
        <v>WHITE MARTINS GASES INDUSTRIAIS NE LTDA</v>
      </c>
      <c r="F87" s="9" t="str">
        <f>'[1]TCE - ANEXO IV - Preencher'!H94</f>
        <v>B</v>
      </c>
      <c r="G87" s="9" t="str">
        <f>'[1]TCE - ANEXO IV - Preencher'!I94</f>
        <v>S</v>
      </c>
      <c r="H87" s="9" t="str">
        <f>'[1]TCE - ANEXO IV - Preencher'!J94</f>
        <v>25396</v>
      </c>
      <c r="I87" s="10">
        <f>IF('[1]TCE - ANEXO IV - Preencher'!K94="","",'[1]TCE - ANEXO IV - Preencher'!K94)</f>
        <v>43976</v>
      </c>
      <c r="J87" s="9" t="str">
        <f>'[1]TCE - ANEXO IV - Preencher'!L94</f>
        <v>26200524380578002041550330000253961791962551</v>
      </c>
      <c r="K87" s="9" t="str">
        <f>IF(F87="B",LEFT('[1]TCE - ANEXO IV - Preencher'!M94,2),IF(F87="S",LEFT('[1]TCE - ANEXO IV - Preencher'!M94,7),IF('[1]TCE - ANEXO IV - Preencher'!H94="","")))</f>
        <v>26</v>
      </c>
      <c r="L87" s="11">
        <f>'[1]TCE - ANEXO IV - Preencher'!N94</f>
        <v>109.62</v>
      </c>
    </row>
    <row r="88" spans="1:12" s="12" customFormat="1" ht="19.5" customHeight="1" x14ac:dyDescent="0.2">
      <c r="A88" s="6" t="str">
        <f>'[1]TCE - ANEXO IV - Preencher'!B95</f>
        <v>10.894.988/0004-86</v>
      </c>
      <c r="B88" s="7" t="str">
        <f>'[1]TCE - ANEXO IV - Preencher'!C95</f>
        <v>HMR</v>
      </c>
      <c r="C88" s="7" t="str">
        <f>'[1]TCE - ANEXO IV - Preencher'!E95</f>
        <v>5.11 - Fornecimento de Alimentação</v>
      </c>
      <c r="D88" s="8">
        <f>'[1]TCE - ANEXO IV - Preencher'!F95</f>
        <v>24380578002041</v>
      </c>
      <c r="E88" s="9" t="str">
        <f>'[1]TCE - ANEXO IV - Preencher'!G95</f>
        <v>WHITE MARTINS GASES INDUSTRIAIS NE LTDA</v>
      </c>
      <c r="F88" s="9" t="str">
        <f>'[1]TCE - ANEXO IV - Preencher'!H95</f>
        <v>B</v>
      </c>
      <c r="G88" s="9" t="str">
        <f>'[1]TCE - ANEXO IV - Preencher'!I95</f>
        <v>S</v>
      </c>
      <c r="H88" s="9" t="str">
        <f>'[1]TCE - ANEXO IV - Preencher'!J95</f>
        <v>25445</v>
      </c>
      <c r="I88" s="10">
        <f>IF('[1]TCE - ANEXO IV - Preencher'!K95="","",'[1]TCE - ANEXO IV - Preencher'!K95)</f>
        <v>43978</v>
      </c>
      <c r="J88" s="9" t="str">
        <f>'[1]TCE - ANEXO IV - Preencher'!L95</f>
        <v>26200524380578002041550330000254451792274566</v>
      </c>
      <c r="K88" s="9" t="str">
        <f>IF(F88="B",LEFT('[1]TCE - ANEXO IV - Preencher'!M95,2),IF(F88="S",LEFT('[1]TCE - ANEXO IV - Preencher'!M95,7),IF('[1]TCE - ANEXO IV - Preencher'!H95="","")))</f>
        <v>26</v>
      </c>
      <c r="L88" s="11">
        <f>'[1]TCE - ANEXO IV - Preencher'!N95</f>
        <v>219.24</v>
      </c>
    </row>
    <row r="89" spans="1:12" s="12" customFormat="1" ht="19.5" customHeight="1" x14ac:dyDescent="0.2">
      <c r="A89" s="6" t="str">
        <f>'[1]TCE - ANEXO IV - Preencher'!B96</f>
        <v>10.894.988/0004-86</v>
      </c>
      <c r="B89" s="7" t="str">
        <f>'[1]TCE - ANEXO IV - Preencher'!C96</f>
        <v>HMR</v>
      </c>
      <c r="C89" s="7" t="str">
        <f>'[1]TCE - ANEXO IV - Preencher'!E96</f>
        <v>5.11 - Fornecimento de Alimentação</v>
      </c>
      <c r="D89" s="8">
        <f>'[1]TCE - ANEXO IV - Preencher'!F96</f>
        <v>24380578002041</v>
      </c>
      <c r="E89" s="9" t="str">
        <f>'[1]TCE - ANEXO IV - Preencher'!G96</f>
        <v>WHITE MARTINS GASES INDUSTRIAIS NE LTDA</v>
      </c>
      <c r="F89" s="9" t="str">
        <f>'[1]TCE - ANEXO IV - Preencher'!H96</f>
        <v>B</v>
      </c>
      <c r="G89" s="9" t="str">
        <f>'[1]TCE - ANEXO IV - Preencher'!I96</f>
        <v>S</v>
      </c>
      <c r="H89" s="9" t="str">
        <f>'[1]TCE - ANEXO IV - Preencher'!J96</f>
        <v>25448</v>
      </c>
      <c r="I89" s="10">
        <f>IF('[1]TCE - ANEXO IV - Preencher'!K96="","",'[1]TCE - ANEXO IV - Preencher'!K96)</f>
        <v>43979</v>
      </c>
      <c r="J89" s="9" t="str">
        <f>'[1]TCE - ANEXO IV - Preencher'!L96</f>
        <v>26200524380578002041550330000254481792397473</v>
      </c>
      <c r="K89" s="9" t="str">
        <f>IF(F89="B",LEFT('[1]TCE - ANEXO IV - Preencher'!M96,2),IF(F89="S",LEFT('[1]TCE - ANEXO IV - Preencher'!M96,7),IF('[1]TCE - ANEXO IV - Preencher'!H96="","")))</f>
        <v>26</v>
      </c>
      <c r="L89" s="11">
        <f>'[1]TCE - ANEXO IV - Preencher'!N96</f>
        <v>73.08</v>
      </c>
    </row>
    <row r="90" spans="1:12" s="12" customFormat="1" ht="19.5" customHeight="1" x14ac:dyDescent="0.2">
      <c r="A90" s="6" t="str">
        <f>'[1]TCE - ANEXO IV - Preencher'!B97</f>
        <v>10.894.988/0004-86</v>
      </c>
      <c r="B90" s="7" t="str">
        <f>'[1]TCE - ANEXO IV - Preencher'!C97</f>
        <v>HMR</v>
      </c>
      <c r="C90" s="7" t="str">
        <f>'[1]TCE - ANEXO IV - Preencher'!E97</f>
        <v>5.11 - Fornecimento de Alimentação</v>
      </c>
      <c r="D90" s="8">
        <f>'[1]TCE - ANEXO IV - Preencher'!F97</f>
        <v>24380578002041</v>
      </c>
      <c r="E90" s="9" t="str">
        <f>'[1]TCE - ANEXO IV - Preencher'!G97</f>
        <v>WHITE MARTINS GASES INDUSTRIAIS NE LTDA</v>
      </c>
      <c r="F90" s="9" t="str">
        <f>'[1]TCE - ANEXO IV - Preencher'!H97</f>
        <v>B</v>
      </c>
      <c r="G90" s="9" t="str">
        <f>'[1]TCE - ANEXO IV - Preencher'!I97</f>
        <v>S</v>
      </c>
      <c r="H90" s="9" t="str">
        <f>'[1]TCE - ANEXO IV - Preencher'!J97</f>
        <v>25461</v>
      </c>
      <c r="I90" s="10">
        <f>IF('[1]TCE - ANEXO IV - Preencher'!K97="","",'[1]TCE - ANEXO IV - Preencher'!K97)</f>
        <v>43980</v>
      </c>
      <c r="J90" s="9" t="str">
        <f>'[1]TCE - ANEXO IV - Preencher'!L97</f>
        <v>26200524380578002041550330000254611792520277</v>
      </c>
      <c r="K90" s="9" t="str">
        <f>IF(F90="B",LEFT('[1]TCE - ANEXO IV - Preencher'!M97,2),IF(F90="S",LEFT('[1]TCE - ANEXO IV - Preencher'!M97,7),IF('[1]TCE - ANEXO IV - Preencher'!H97="","")))</f>
        <v>26</v>
      </c>
      <c r="L90" s="11">
        <f>'[1]TCE - ANEXO IV - Preencher'!N97</f>
        <v>146.16</v>
      </c>
    </row>
    <row r="91" spans="1:12" s="12" customFormat="1" ht="19.5" customHeight="1" x14ac:dyDescent="0.2">
      <c r="A91" s="6" t="str">
        <f>'[1]TCE - ANEXO IV - Preencher'!B98</f>
        <v>10.894.988/0004-86</v>
      </c>
      <c r="B91" s="7" t="str">
        <f>'[1]TCE - ANEXO IV - Preencher'!C98</f>
        <v>HMR</v>
      </c>
      <c r="C91" s="7" t="str">
        <f>'[1]TCE - ANEXO IV - Preencher'!E98</f>
        <v>5.11 - Fornecimento de Alimentação</v>
      </c>
      <c r="D91" s="8">
        <f>'[1]TCE - ANEXO IV - Preencher'!F98</f>
        <v>24380578002041</v>
      </c>
      <c r="E91" s="9" t="str">
        <f>'[1]TCE - ANEXO IV - Preencher'!G98</f>
        <v>WHITE MARTINS GASES INDUSTRIAIS NE LTDA</v>
      </c>
      <c r="F91" s="9" t="str">
        <f>'[1]TCE - ANEXO IV - Preencher'!H98</f>
        <v>B</v>
      </c>
      <c r="G91" s="9" t="str">
        <f>'[1]TCE - ANEXO IV - Preencher'!I98</f>
        <v>S</v>
      </c>
      <c r="H91" s="9" t="str">
        <f>'[1]TCE - ANEXO IV - Preencher'!J98</f>
        <v>25476</v>
      </c>
      <c r="I91" s="10">
        <f>IF('[1]TCE - ANEXO IV - Preencher'!K98="","",'[1]TCE - ANEXO IV - Preencher'!K98)</f>
        <v>43981</v>
      </c>
      <c r="J91" s="9" t="str">
        <f>'[1]TCE - ANEXO IV - Preencher'!L98</f>
        <v>26200524380578002041550330000254761792664760</v>
      </c>
      <c r="K91" s="9" t="str">
        <f>IF(F91="B",LEFT('[1]TCE - ANEXO IV - Preencher'!M98,2),IF(F91="S",LEFT('[1]TCE - ANEXO IV - Preencher'!M98,7),IF('[1]TCE - ANEXO IV - Preencher'!H98="","")))</f>
        <v>26</v>
      </c>
      <c r="L91" s="11">
        <f>'[1]TCE - ANEXO IV - Preencher'!N98</f>
        <v>36.54</v>
      </c>
    </row>
    <row r="92" spans="1:12" s="12" customFormat="1" ht="19.5" customHeight="1" x14ac:dyDescent="0.2">
      <c r="A92" s="6" t="str">
        <f>'[1]TCE - ANEXO IV - Preencher'!B99</f>
        <v>10.894.988/0004-86</v>
      </c>
      <c r="B92" s="7" t="str">
        <f>'[1]TCE - ANEXO IV - Preencher'!C99</f>
        <v>HMR</v>
      </c>
      <c r="C92" s="7" t="str">
        <f>'[1]TCE - ANEXO IV - Preencher'!E99</f>
        <v>5.11 - Fornecimento de Alimentação</v>
      </c>
      <c r="D92" s="8">
        <f>'[1]TCE - ANEXO IV - Preencher'!F99</f>
        <v>24380578002041</v>
      </c>
      <c r="E92" s="9" t="str">
        <f>'[1]TCE - ANEXO IV - Preencher'!G99</f>
        <v>WHITE MARTINS GASES INDUSTRIAIS NE LTDA</v>
      </c>
      <c r="F92" s="9" t="str">
        <f>'[1]TCE - ANEXO IV - Preencher'!H99</f>
        <v>B</v>
      </c>
      <c r="G92" s="9" t="str">
        <f>'[1]TCE - ANEXO IV - Preencher'!I99</f>
        <v>S</v>
      </c>
      <c r="H92" s="9" t="str">
        <f>'[1]TCE - ANEXO IV - Preencher'!J99</f>
        <v>25493</v>
      </c>
      <c r="I92" s="10">
        <f>IF('[1]TCE - ANEXO IV - Preencher'!K99="","",'[1]TCE - ANEXO IV - Preencher'!K99)</f>
        <v>43983</v>
      </c>
      <c r="J92" s="9" t="str">
        <f>'[1]TCE - ANEXO IV - Preencher'!L99</f>
        <v>26200624380578002041550330000254931792786525</v>
      </c>
      <c r="K92" s="9" t="str">
        <f>IF(F92="B",LEFT('[1]TCE - ANEXO IV - Preencher'!M99,2),IF(F92="S",LEFT('[1]TCE - ANEXO IV - Preencher'!M99,7),IF('[1]TCE - ANEXO IV - Preencher'!H99="","")))</f>
        <v>26</v>
      </c>
      <c r="L92" s="11">
        <f>'[1]TCE - ANEXO IV - Preencher'!N99</f>
        <v>219.24</v>
      </c>
    </row>
    <row r="93" spans="1:12" s="12" customFormat="1" ht="19.5" customHeight="1" x14ac:dyDescent="0.2">
      <c r="A93" s="6" t="str">
        <f>'[1]TCE - ANEXO IV - Preencher'!B100</f>
        <v>10.894.988/0004-86</v>
      </c>
      <c r="B93" s="7" t="str">
        <f>'[1]TCE - ANEXO IV - Preencher'!C100</f>
        <v>HMR</v>
      </c>
      <c r="C93" s="7" t="str">
        <f>'[1]TCE - ANEXO IV - Preencher'!E100</f>
        <v>5.11 - Fornecimento de Alimentação</v>
      </c>
      <c r="D93" s="8">
        <f>'[1]TCE - ANEXO IV - Preencher'!F100</f>
        <v>24380578002041</v>
      </c>
      <c r="E93" s="9" t="str">
        <f>'[1]TCE - ANEXO IV - Preencher'!G100</f>
        <v>WHITE MARTINS GASES INDUSTRIAIS NE LTDA</v>
      </c>
      <c r="F93" s="9" t="str">
        <f>'[1]TCE - ANEXO IV - Preencher'!H100</f>
        <v>B</v>
      </c>
      <c r="G93" s="9" t="str">
        <f>'[1]TCE - ANEXO IV - Preencher'!I100</f>
        <v>S</v>
      </c>
      <c r="H93" s="9" t="str">
        <f>'[1]TCE - ANEXO IV - Preencher'!J100</f>
        <v>25507</v>
      </c>
      <c r="I93" s="10">
        <f>IF('[1]TCE - ANEXO IV - Preencher'!K100="","",'[1]TCE - ANEXO IV - Preencher'!K100)</f>
        <v>43984</v>
      </c>
      <c r="J93" s="9" t="str">
        <f>'[1]TCE - ANEXO IV - Preencher'!L100</f>
        <v>26200624380578002041550330002555071792878010</v>
      </c>
      <c r="K93" s="9" t="str">
        <f>IF(F93="B",LEFT('[1]TCE - ANEXO IV - Preencher'!M100,2),IF(F93="S",LEFT('[1]TCE - ANEXO IV - Preencher'!M100,7),IF('[1]TCE - ANEXO IV - Preencher'!H100="","")))</f>
        <v>26</v>
      </c>
      <c r="L93" s="11">
        <f>'[1]TCE - ANEXO IV - Preencher'!N100</f>
        <v>219.24</v>
      </c>
    </row>
    <row r="94" spans="1:12" s="12" customFormat="1" ht="19.5" customHeight="1" x14ac:dyDescent="0.2">
      <c r="A94" s="6" t="str">
        <f>'[1]TCE - ANEXO IV - Preencher'!B101</f>
        <v>10.894.988/0004-86</v>
      </c>
      <c r="B94" s="7" t="str">
        <f>'[1]TCE - ANEXO IV - Preencher'!C101</f>
        <v>HMR</v>
      </c>
      <c r="C94" s="7" t="str">
        <f>'[1]TCE - ANEXO IV - Preencher'!E101</f>
        <v>5.11 - Fornecimento de Alimentação</v>
      </c>
      <c r="D94" s="8">
        <f>'[1]TCE - ANEXO IV - Preencher'!F101</f>
        <v>24380578002041</v>
      </c>
      <c r="E94" s="9" t="str">
        <f>'[1]TCE - ANEXO IV - Preencher'!G101</f>
        <v>WHITE MARTINS GASES INDUSTRIAIS NE LTDA</v>
      </c>
      <c r="F94" s="9" t="str">
        <f>'[1]TCE - ANEXO IV - Preencher'!H101</f>
        <v>B</v>
      </c>
      <c r="G94" s="9" t="str">
        <f>'[1]TCE - ANEXO IV - Preencher'!I101</f>
        <v>S</v>
      </c>
      <c r="H94" s="9" t="str">
        <f>'[1]TCE - ANEXO IV - Preencher'!J101</f>
        <v>25523</v>
      </c>
      <c r="I94" s="10">
        <f>IF('[1]TCE - ANEXO IV - Preencher'!K101="","",'[1]TCE - ANEXO IV - Preencher'!K101)</f>
        <v>43985</v>
      </c>
      <c r="J94" s="9" t="str">
        <f>'[1]TCE - ANEXO IV - Preencher'!L101</f>
        <v>26200624380578002041550330000255231793003533</v>
      </c>
      <c r="K94" s="9" t="str">
        <f>IF(F94="B",LEFT('[1]TCE - ANEXO IV - Preencher'!M101,2),IF(F94="S",LEFT('[1]TCE - ANEXO IV - Preencher'!M101,7),IF('[1]TCE - ANEXO IV - Preencher'!H101="","")))</f>
        <v>26</v>
      </c>
      <c r="L94" s="11">
        <f>'[1]TCE - ANEXO IV - Preencher'!N101</f>
        <v>109.62</v>
      </c>
    </row>
    <row r="95" spans="1:12" s="12" customFormat="1" ht="19.5" customHeight="1" x14ac:dyDescent="0.2">
      <c r="A95" s="6" t="str">
        <f>'[1]TCE - ANEXO IV - Preencher'!B102</f>
        <v>10.894.988/0004-86</v>
      </c>
      <c r="B95" s="7" t="str">
        <f>'[1]TCE - ANEXO IV - Preencher'!C102</f>
        <v>HMR</v>
      </c>
      <c r="C95" s="7" t="str">
        <f>'[1]TCE - ANEXO IV - Preencher'!E102</f>
        <v>5.11 - Fornecimento de Alimentação</v>
      </c>
      <c r="D95" s="8">
        <f>'[1]TCE - ANEXO IV - Preencher'!F102</f>
        <v>24380578002041</v>
      </c>
      <c r="E95" s="9" t="str">
        <f>'[1]TCE - ANEXO IV - Preencher'!G102</f>
        <v>WHITE MARTINS GASES INDUSTRIAIS NE LTDA</v>
      </c>
      <c r="F95" s="9" t="str">
        <f>'[1]TCE - ANEXO IV - Preencher'!H102</f>
        <v>B</v>
      </c>
      <c r="G95" s="9" t="str">
        <f>'[1]TCE - ANEXO IV - Preencher'!I102</f>
        <v>S</v>
      </c>
      <c r="H95" s="9" t="str">
        <f>'[1]TCE - ANEXO IV - Preencher'!J102</f>
        <v>25555</v>
      </c>
      <c r="I95" s="10">
        <f>IF('[1]TCE - ANEXO IV - Preencher'!K102="","",'[1]TCE - ANEXO IV - Preencher'!K102)</f>
        <v>43987</v>
      </c>
      <c r="J95" s="9" t="str">
        <f>'[1]TCE - ANEXO IV - Preencher'!L102</f>
        <v>26200624380578002041550330000255551793274743</v>
      </c>
      <c r="K95" s="9" t="str">
        <f>IF(F95="B",LEFT('[1]TCE - ANEXO IV - Preencher'!M102,2),IF(F95="S",LEFT('[1]TCE - ANEXO IV - Preencher'!M102,7),IF('[1]TCE - ANEXO IV - Preencher'!H102="","")))</f>
        <v>26</v>
      </c>
      <c r="L95" s="11">
        <f>'[1]TCE - ANEXO IV - Preencher'!N102</f>
        <v>146.16</v>
      </c>
    </row>
    <row r="96" spans="1:12" s="12" customFormat="1" ht="19.5" customHeight="1" x14ac:dyDescent="0.2">
      <c r="A96" s="6" t="str">
        <f>'[1]TCE - ANEXO IV - Preencher'!B103</f>
        <v>10.894.988/0004-86</v>
      </c>
      <c r="B96" s="7" t="str">
        <f>'[1]TCE - ANEXO IV - Preencher'!C103</f>
        <v>HMR</v>
      </c>
      <c r="C96" s="7" t="str">
        <f>'[1]TCE - ANEXO IV - Preencher'!E103</f>
        <v>5.11 - Fornecimento de Alimentação</v>
      </c>
      <c r="D96" s="8">
        <f>'[1]TCE - ANEXO IV - Preencher'!F103</f>
        <v>24380578002041</v>
      </c>
      <c r="E96" s="9" t="str">
        <f>'[1]TCE - ANEXO IV - Preencher'!G103</f>
        <v>WHITE MARTINS GASES INDUSTRIAIS NE LTDA</v>
      </c>
      <c r="F96" s="9" t="str">
        <f>'[1]TCE - ANEXO IV - Preencher'!H103</f>
        <v>B</v>
      </c>
      <c r="G96" s="9" t="str">
        <f>'[1]TCE - ANEXO IV - Preencher'!I103</f>
        <v>S</v>
      </c>
      <c r="H96" s="9" t="str">
        <f>'[1]TCE - ANEXO IV - Preencher'!J103</f>
        <v>25569</v>
      </c>
      <c r="I96" s="10">
        <f>IF('[1]TCE - ANEXO IV - Preencher'!K103="","",'[1]TCE - ANEXO IV - Preencher'!K103)</f>
        <v>43988</v>
      </c>
      <c r="J96" s="9" t="str">
        <f>'[1]TCE - ANEXO IV - Preencher'!L103</f>
        <v>26200624380578002041550330000255691793573576</v>
      </c>
      <c r="K96" s="9" t="str">
        <f>IF(F96="B",LEFT('[1]TCE - ANEXO IV - Preencher'!M103,2),IF(F96="S",LEFT('[1]TCE - ANEXO IV - Preencher'!M103,7),IF('[1]TCE - ANEXO IV - Preencher'!H103="","")))</f>
        <v>26</v>
      </c>
      <c r="L96" s="11">
        <f>'[1]TCE - ANEXO IV - Preencher'!N103</f>
        <v>36.54</v>
      </c>
    </row>
    <row r="97" spans="1:12" s="12" customFormat="1" ht="19.5" customHeight="1" x14ac:dyDescent="0.2">
      <c r="A97" s="6" t="str">
        <f>'[1]TCE - ANEXO IV - Preencher'!B104</f>
        <v>10.894.988/0004-86</v>
      </c>
      <c r="B97" s="7" t="str">
        <f>'[1]TCE - ANEXO IV - Preencher'!C104</f>
        <v>HMR</v>
      </c>
      <c r="C97" s="7" t="str">
        <f>'[1]TCE - ANEXO IV - Preencher'!E104</f>
        <v>5.11 - Fornecimento de Alimentação</v>
      </c>
      <c r="D97" s="8">
        <f>'[1]TCE - ANEXO IV - Preencher'!F104</f>
        <v>24380578002041</v>
      </c>
      <c r="E97" s="9" t="str">
        <f>'[1]TCE - ANEXO IV - Preencher'!G104</f>
        <v>WHITE MARTINS GASES INDUSTRIAIS NE LTDA</v>
      </c>
      <c r="F97" s="9" t="str">
        <f>'[1]TCE - ANEXO IV - Preencher'!H104</f>
        <v>B</v>
      </c>
      <c r="G97" s="9" t="str">
        <f>'[1]TCE - ANEXO IV - Preencher'!I104</f>
        <v>S</v>
      </c>
      <c r="H97" s="9" t="str">
        <f>'[1]TCE - ANEXO IV - Preencher'!J104</f>
        <v>25591</v>
      </c>
      <c r="I97" s="10">
        <f>IF('[1]TCE - ANEXO IV - Preencher'!K104="","",'[1]TCE - ANEXO IV - Preencher'!K104)</f>
        <v>43990</v>
      </c>
      <c r="J97" s="9" t="str">
        <f>'[1]TCE - ANEXO IV - Preencher'!L104</f>
        <v>26200624380578002041550330000255911793621032</v>
      </c>
      <c r="K97" s="9" t="str">
        <f>IF(F97="B",LEFT('[1]TCE - ANEXO IV - Preencher'!M104,2),IF(F97="S",LEFT('[1]TCE - ANEXO IV - Preencher'!M104,7),IF('[1]TCE - ANEXO IV - Preencher'!H104="","")))</f>
        <v>26</v>
      </c>
      <c r="L97" s="11">
        <f>'[1]TCE - ANEXO IV - Preencher'!N104</f>
        <v>73.08</v>
      </c>
    </row>
    <row r="98" spans="1:12" s="12" customFormat="1" ht="19.5" customHeight="1" x14ac:dyDescent="0.2">
      <c r="A98" s="6" t="str">
        <f>'[1]TCE - ANEXO IV - Preencher'!B105</f>
        <v>10.894.988/0004-86</v>
      </c>
      <c r="B98" s="7" t="str">
        <f>'[1]TCE - ANEXO IV - Preencher'!C105</f>
        <v>HMR</v>
      </c>
      <c r="C98" s="7" t="str">
        <f>'[1]TCE - ANEXO IV - Preencher'!E105</f>
        <v>5.11 - Fornecimento de Alimentação</v>
      </c>
      <c r="D98" s="8">
        <f>'[1]TCE - ANEXO IV - Preencher'!F105</f>
        <v>24380578002041</v>
      </c>
      <c r="E98" s="9" t="str">
        <f>'[1]TCE - ANEXO IV - Preencher'!G105</f>
        <v>WHITE MARTINS GASES INDUSTRIAIS NE LTDA</v>
      </c>
      <c r="F98" s="9" t="str">
        <f>'[1]TCE - ANEXO IV - Preencher'!H105</f>
        <v>B</v>
      </c>
      <c r="G98" s="9" t="str">
        <f>'[1]TCE - ANEXO IV - Preencher'!I105</f>
        <v>S</v>
      </c>
      <c r="H98" s="9" t="str">
        <f>'[1]TCE - ANEXO IV - Preencher'!J105</f>
        <v>25601</v>
      </c>
      <c r="I98" s="10">
        <f>IF('[1]TCE - ANEXO IV - Preencher'!K105="","",'[1]TCE - ANEXO IV - Preencher'!K105)</f>
        <v>43991</v>
      </c>
      <c r="J98" s="9" t="str">
        <f>'[1]TCE - ANEXO IV - Preencher'!L105</f>
        <v>26200624380578002041550330000256011793753611</v>
      </c>
      <c r="K98" s="9" t="str">
        <f>IF(F98="B",LEFT('[1]TCE - ANEXO IV - Preencher'!M105,2),IF(F98="S",LEFT('[1]TCE - ANEXO IV - Preencher'!M105,7),IF('[1]TCE - ANEXO IV - Preencher'!H105="","")))</f>
        <v>26</v>
      </c>
      <c r="L98" s="11">
        <f>'[1]TCE - ANEXO IV - Preencher'!N105</f>
        <v>219.24</v>
      </c>
    </row>
    <row r="99" spans="1:12" s="12" customFormat="1" ht="19.5" customHeight="1" x14ac:dyDescent="0.2">
      <c r="A99" s="6" t="str">
        <f>'[1]TCE - ANEXO IV - Preencher'!B106</f>
        <v>10.894.988/0004-86</v>
      </c>
      <c r="B99" s="7" t="str">
        <f>'[1]TCE - ANEXO IV - Preencher'!C106</f>
        <v>HMR</v>
      </c>
      <c r="C99" s="7" t="str">
        <f>'[1]TCE - ANEXO IV - Preencher'!E106</f>
        <v>5.11 - Fornecimento de Alimentação</v>
      </c>
      <c r="D99" s="8">
        <f>'[1]TCE - ANEXO IV - Preencher'!F106</f>
        <v>24380578002041</v>
      </c>
      <c r="E99" s="9" t="str">
        <f>'[1]TCE - ANEXO IV - Preencher'!G106</f>
        <v>WHITE MARTINS GASES INDUSTRIAIS NE LTDA</v>
      </c>
      <c r="F99" s="9" t="str">
        <f>'[1]TCE - ANEXO IV - Preencher'!H106</f>
        <v>B</v>
      </c>
      <c r="G99" s="9" t="str">
        <f>'[1]TCE - ANEXO IV - Preencher'!I106</f>
        <v>S</v>
      </c>
      <c r="H99" s="9" t="str">
        <f>'[1]TCE - ANEXO IV - Preencher'!J106</f>
        <v>25620</v>
      </c>
      <c r="I99" s="10">
        <f>IF('[1]TCE - ANEXO IV - Preencher'!K106="","",'[1]TCE - ANEXO IV - Preencher'!K106)</f>
        <v>43992</v>
      </c>
      <c r="J99" s="9" t="str">
        <f>'[1]TCE - ANEXO IV - Preencher'!L106</f>
        <v>26200624380578002041550330000256201793892021</v>
      </c>
      <c r="K99" s="9" t="str">
        <f>IF(F99="B",LEFT('[1]TCE - ANEXO IV - Preencher'!M106,2),IF(F99="S",LEFT('[1]TCE - ANEXO IV - Preencher'!M106,7),IF('[1]TCE - ANEXO IV - Preencher'!H106="","")))</f>
        <v>26</v>
      </c>
      <c r="L99" s="11">
        <f>'[1]TCE - ANEXO IV - Preencher'!N106</f>
        <v>146.16</v>
      </c>
    </row>
    <row r="100" spans="1:12" s="12" customFormat="1" ht="19.5" customHeight="1" x14ac:dyDescent="0.2">
      <c r="A100" s="6" t="str">
        <f>'[1]TCE - ANEXO IV - Preencher'!B107</f>
        <v>10.894.988/0004-86</v>
      </c>
      <c r="B100" s="7" t="str">
        <f>'[1]TCE - ANEXO IV - Preencher'!C107</f>
        <v>HMR</v>
      </c>
      <c r="C100" s="7" t="str">
        <f>'[1]TCE - ANEXO IV - Preencher'!E107</f>
        <v>5.11 - Fornecimento de Alimentação</v>
      </c>
      <c r="D100" s="8">
        <f>'[1]TCE - ANEXO IV - Preencher'!F107</f>
        <v>24380578002041</v>
      </c>
      <c r="E100" s="9" t="str">
        <f>'[1]TCE - ANEXO IV - Preencher'!G107</f>
        <v>WHITE MARTINS GASES INDUSTRIAIS NE LTDA</v>
      </c>
      <c r="F100" s="9" t="str">
        <f>'[1]TCE - ANEXO IV - Preencher'!H107</f>
        <v>B</v>
      </c>
      <c r="G100" s="9" t="str">
        <f>'[1]TCE - ANEXO IV - Preencher'!I107</f>
        <v>S</v>
      </c>
      <c r="H100" s="9" t="str">
        <f>'[1]TCE - ANEXO IV - Preencher'!J107</f>
        <v>25641</v>
      </c>
      <c r="I100" s="10">
        <f>IF('[1]TCE - ANEXO IV - Preencher'!K107="","",'[1]TCE - ANEXO IV - Preencher'!K107)</f>
        <v>43993</v>
      </c>
      <c r="J100" s="9" t="str">
        <f>'[1]TCE - ANEXO IV - Preencher'!L107</f>
        <v>26200624380578002041550330000256411794023566</v>
      </c>
      <c r="K100" s="9" t="str">
        <f>IF(F100="B",LEFT('[1]TCE - ANEXO IV - Preencher'!M107,2),IF(F100="S",LEFT('[1]TCE - ANEXO IV - Preencher'!M107,7),IF('[1]TCE - ANEXO IV - Preencher'!H107="","")))</f>
        <v>26</v>
      </c>
      <c r="L100" s="11">
        <f>'[1]TCE - ANEXO IV - Preencher'!N107</f>
        <v>219.24</v>
      </c>
    </row>
    <row r="101" spans="1:12" s="12" customFormat="1" ht="19.5" customHeight="1" x14ac:dyDescent="0.2">
      <c r="A101" s="6" t="str">
        <f>'[1]TCE - ANEXO IV - Preencher'!B108</f>
        <v>10.894.988/0004-86</v>
      </c>
      <c r="B101" s="7" t="str">
        <f>'[1]TCE - ANEXO IV - Preencher'!C108</f>
        <v>HMR</v>
      </c>
      <c r="C101" s="7" t="str">
        <f>'[1]TCE - ANEXO IV - Preencher'!E108</f>
        <v>5.11 - Fornecimento de Alimentação</v>
      </c>
      <c r="D101" s="8">
        <f>'[1]TCE - ANEXO IV - Preencher'!F108</f>
        <v>24380578002041</v>
      </c>
      <c r="E101" s="9" t="str">
        <f>'[1]TCE - ANEXO IV - Preencher'!G108</f>
        <v>WHITE MARTINS GASES INDUSTRIAIS NE LTDA</v>
      </c>
      <c r="F101" s="9" t="str">
        <f>'[1]TCE - ANEXO IV - Preencher'!H108</f>
        <v>B</v>
      </c>
      <c r="G101" s="9" t="str">
        <f>'[1]TCE - ANEXO IV - Preencher'!I108</f>
        <v>S</v>
      </c>
      <c r="H101" s="9" t="str">
        <f>'[1]TCE - ANEXO IV - Preencher'!J108</f>
        <v>25659</v>
      </c>
      <c r="I101" s="10">
        <f>IF('[1]TCE - ANEXO IV - Preencher'!K108="","",'[1]TCE - ANEXO IV - Preencher'!K108)</f>
        <v>43994</v>
      </c>
      <c r="J101" s="9" t="str">
        <f>'[1]TCE - ANEXO IV - Preencher'!L108</f>
        <v>26200624380578002041550330000256591794085159</v>
      </c>
      <c r="K101" s="9" t="str">
        <f>IF(F101="B",LEFT('[1]TCE - ANEXO IV - Preencher'!M108,2),IF(F101="S",LEFT('[1]TCE - ANEXO IV - Preencher'!M108,7),IF('[1]TCE - ANEXO IV - Preencher'!H108="","")))</f>
        <v>26</v>
      </c>
      <c r="L101" s="11">
        <f>'[1]TCE - ANEXO IV - Preencher'!N108</f>
        <v>73.08</v>
      </c>
    </row>
    <row r="102" spans="1:12" s="12" customFormat="1" ht="19.5" customHeight="1" x14ac:dyDescent="0.2">
      <c r="A102" s="6" t="str">
        <f>'[1]TCE - ANEXO IV - Preencher'!B109</f>
        <v>10.894.988/0004-86</v>
      </c>
      <c r="B102" s="7" t="str">
        <f>'[1]TCE - ANEXO IV - Preencher'!C109</f>
        <v>HMR</v>
      </c>
      <c r="C102" s="7" t="str">
        <f>'[1]TCE - ANEXO IV - Preencher'!E109</f>
        <v>5.11 - Fornecimento de Alimentação</v>
      </c>
      <c r="D102" s="8">
        <f>'[1]TCE - ANEXO IV - Preencher'!F109</f>
        <v>24380578002041</v>
      </c>
      <c r="E102" s="9" t="str">
        <f>'[1]TCE - ANEXO IV - Preencher'!G109</f>
        <v>WHITE MARTINS GASES INDUSTRIAIS NE LTDA</v>
      </c>
      <c r="F102" s="9" t="str">
        <f>'[1]TCE - ANEXO IV - Preencher'!H109</f>
        <v>B</v>
      </c>
      <c r="G102" s="9" t="str">
        <f>'[1]TCE - ANEXO IV - Preencher'!I109</f>
        <v>S</v>
      </c>
      <c r="H102" s="9" t="str">
        <f>'[1]TCE - ANEXO IV - Preencher'!J109</f>
        <v>25682</v>
      </c>
      <c r="I102" s="10">
        <f>IF('[1]TCE - ANEXO IV - Preencher'!K109="","",'[1]TCE - ANEXO IV - Preencher'!K109)</f>
        <v>43997</v>
      </c>
      <c r="J102" s="9" t="str">
        <f>'[1]TCE - ANEXO IV - Preencher'!L109</f>
        <v>26200624380578002041550330000256821794311580</v>
      </c>
      <c r="K102" s="9" t="str">
        <f>IF(F102="B",LEFT('[1]TCE - ANEXO IV - Preencher'!M109,2),IF(F102="S",LEFT('[1]TCE - ANEXO IV - Preencher'!M109,7),IF('[1]TCE - ANEXO IV - Preencher'!H109="","")))</f>
        <v>26</v>
      </c>
      <c r="L102" s="11">
        <f>'[1]TCE - ANEXO IV - Preencher'!N109</f>
        <v>73.08</v>
      </c>
    </row>
    <row r="103" spans="1:12" s="12" customFormat="1" ht="19.5" customHeight="1" x14ac:dyDescent="0.2">
      <c r="A103" s="6" t="str">
        <f>'[1]TCE - ANEXO IV - Preencher'!B110</f>
        <v>10.894.988/0004-86</v>
      </c>
      <c r="B103" s="7" t="str">
        <f>'[1]TCE - ANEXO IV - Preencher'!C110</f>
        <v>HMR</v>
      </c>
      <c r="C103" s="7" t="str">
        <f>'[1]TCE - ANEXO IV - Preencher'!E110</f>
        <v>5.11 - Fornecimento de Alimentação</v>
      </c>
      <c r="D103" s="8">
        <f>'[1]TCE - ANEXO IV - Preencher'!F110</f>
        <v>24380578002041</v>
      </c>
      <c r="E103" s="9" t="str">
        <f>'[1]TCE - ANEXO IV - Preencher'!G110</f>
        <v>WHITE MARTINS GASES INDUSTRIAIS NE LTDA</v>
      </c>
      <c r="F103" s="9" t="str">
        <f>'[1]TCE - ANEXO IV - Preencher'!H110</f>
        <v>B</v>
      </c>
      <c r="G103" s="9" t="str">
        <f>'[1]TCE - ANEXO IV - Preencher'!I110</f>
        <v>S</v>
      </c>
      <c r="H103" s="9" t="str">
        <f>'[1]TCE - ANEXO IV - Preencher'!J110</f>
        <v>25695</v>
      </c>
      <c r="I103" s="10">
        <f>IF('[1]TCE - ANEXO IV - Preencher'!K110="","",'[1]TCE - ANEXO IV - Preencher'!K110)</f>
        <v>43998</v>
      </c>
      <c r="J103" s="9" t="str">
        <f>'[1]TCE - ANEXO IV - Preencher'!L110</f>
        <v>26200624380578002041550330000256951794456994</v>
      </c>
      <c r="K103" s="9" t="str">
        <f>IF(F103="B",LEFT('[1]TCE - ANEXO IV - Preencher'!M110,2),IF(F103="S",LEFT('[1]TCE - ANEXO IV - Preencher'!M110,7),IF('[1]TCE - ANEXO IV - Preencher'!H110="","")))</f>
        <v>26</v>
      </c>
      <c r="L103" s="11">
        <f>'[1]TCE - ANEXO IV - Preencher'!N110</f>
        <v>73.08</v>
      </c>
    </row>
    <row r="104" spans="1:12" s="12" customFormat="1" ht="19.5" customHeight="1" x14ac:dyDescent="0.2">
      <c r="A104" s="6" t="str">
        <f>'[1]TCE - ANEXO IV - Preencher'!B111</f>
        <v>10.894.988/0004-86</v>
      </c>
      <c r="B104" s="7" t="str">
        <f>'[1]TCE - ANEXO IV - Preencher'!C111</f>
        <v>HMR</v>
      </c>
      <c r="C104" s="7" t="str">
        <f>'[1]TCE - ANEXO IV - Preencher'!E111</f>
        <v>5.11 - Fornecimento de Alimentação</v>
      </c>
      <c r="D104" s="8">
        <f>'[1]TCE - ANEXO IV - Preencher'!F111</f>
        <v>24380578002041</v>
      </c>
      <c r="E104" s="9" t="str">
        <f>'[1]TCE - ANEXO IV - Preencher'!G111</f>
        <v>WHITE MARTINS GASES INDUSTRIAIS NE LTDA</v>
      </c>
      <c r="F104" s="9" t="str">
        <f>'[1]TCE - ANEXO IV - Preencher'!H111</f>
        <v>B</v>
      </c>
      <c r="G104" s="9" t="str">
        <f>'[1]TCE - ANEXO IV - Preencher'!I111</f>
        <v>S</v>
      </c>
      <c r="H104" s="9" t="str">
        <f>'[1]TCE - ANEXO IV - Preencher'!J111</f>
        <v>25715</v>
      </c>
      <c r="I104" s="10">
        <f>IF('[1]TCE - ANEXO IV - Preencher'!K111="","",'[1]TCE - ANEXO IV - Preencher'!K111)</f>
        <v>43999</v>
      </c>
      <c r="J104" s="9" t="str">
        <f>'[1]TCE - ANEXO IV - Preencher'!L111</f>
        <v>26200624380578002041550330000257151794600402</v>
      </c>
      <c r="K104" s="9" t="str">
        <f>IF(F104="B",LEFT('[1]TCE - ANEXO IV - Preencher'!M111,2),IF(F104="S",LEFT('[1]TCE - ANEXO IV - Preencher'!M111,7),IF('[1]TCE - ANEXO IV - Preencher'!H111="","")))</f>
        <v>26</v>
      </c>
      <c r="L104" s="11">
        <f>'[1]TCE - ANEXO IV - Preencher'!N111</f>
        <v>109.62</v>
      </c>
    </row>
    <row r="105" spans="1:12" s="12" customFormat="1" ht="19.5" customHeight="1" x14ac:dyDescent="0.2">
      <c r="A105" s="6" t="str">
        <f>'[1]TCE - ANEXO IV - Preencher'!B112</f>
        <v>10.894.988/0004-86</v>
      </c>
      <c r="B105" s="7" t="str">
        <f>'[1]TCE - ANEXO IV - Preencher'!C112</f>
        <v>HMR</v>
      </c>
      <c r="C105" s="7" t="str">
        <f>'[1]TCE - ANEXO IV - Preencher'!E112</f>
        <v>5.11 - Fornecimento de Alimentação</v>
      </c>
      <c r="D105" s="8">
        <f>'[1]TCE - ANEXO IV - Preencher'!F112</f>
        <v>24380578002041</v>
      </c>
      <c r="E105" s="9" t="str">
        <f>'[1]TCE - ANEXO IV - Preencher'!G112</f>
        <v>WHITE MARTINS GASES INDUSTRIAIS NE LTDA</v>
      </c>
      <c r="F105" s="9" t="str">
        <f>'[1]TCE - ANEXO IV - Preencher'!H112</f>
        <v>B</v>
      </c>
      <c r="G105" s="9" t="str">
        <f>'[1]TCE - ANEXO IV - Preencher'!I112</f>
        <v>S</v>
      </c>
      <c r="H105" s="9" t="str">
        <f>'[1]TCE - ANEXO IV - Preencher'!J112</f>
        <v>25716</v>
      </c>
      <c r="I105" s="10">
        <f>IF('[1]TCE - ANEXO IV - Preencher'!K112="","",'[1]TCE - ANEXO IV - Preencher'!K112)</f>
        <v>43999</v>
      </c>
      <c r="J105" s="9" t="str">
        <f>'[1]TCE - ANEXO IV - Preencher'!L112</f>
        <v>26200624380578002041550330000257161794603840</v>
      </c>
      <c r="K105" s="9" t="str">
        <f>IF(F105="B",LEFT('[1]TCE - ANEXO IV - Preencher'!M112,2),IF(F105="S",LEFT('[1]TCE - ANEXO IV - Preencher'!M112,7),IF('[1]TCE - ANEXO IV - Preencher'!H112="","")))</f>
        <v>26</v>
      </c>
      <c r="L105" s="11">
        <f>'[1]TCE - ANEXO IV - Preencher'!N112</f>
        <v>109.62</v>
      </c>
    </row>
    <row r="106" spans="1:12" s="12" customFormat="1" ht="19.5" customHeight="1" x14ac:dyDescent="0.2">
      <c r="A106" s="6" t="str">
        <f>'[1]TCE - ANEXO IV - Preencher'!B113</f>
        <v>10.894.988/0004-86</v>
      </c>
      <c r="B106" s="7" t="str">
        <f>'[1]TCE - ANEXO IV - Preencher'!C113</f>
        <v>HMR</v>
      </c>
      <c r="C106" s="7" t="str">
        <f>'[1]TCE - ANEXO IV - Preencher'!E113</f>
        <v>5.11 - Fornecimento de Alimentação</v>
      </c>
      <c r="D106" s="8">
        <f>'[1]TCE - ANEXO IV - Preencher'!F113</f>
        <v>24380578002041</v>
      </c>
      <c r="E106" s="9" t="str">
        <f>'[1]TCE - ANEXO IV - Preencher'!G113</f>
        <v>WHITE MARTINS GASES INDUSTRIAIS NE LTDA</v>
      </c>
      <c r="F106" s="9" t="str">
        <f>'[1]TCE - ANEXO IV - Preencher'!H113</f>
        <v>B</v>
      </c>
      <c r="G106" s="9" t="str">
        <f>'[1]TCE - ANEXO IV - Preencher'!I113</f>
        <v>S</v>
      </c>
      <c r="H106" s="9" t="str">
        <f>'[1]TCE - ANEXO IV - Preencher'!J113</f>
        <v>25747</v>
      </c>
      <c r="I106" s="10">
        <f>IF('[1]TCE - ANEXO IV - Preencher'!K113="","",'[1]TCE - ANEXO IV - Preencher'!K113)</f>
        <v>44001</v>
      </c>
      <c r="J106" s="9" t="str">
        <f>'[1]TCE - ANEXO IV - Preencher'!L113</f>
        <v>26200624380578002041550330000257471794882215</v>
      </c>
      <c r="K106" s="9" t="str">
        <f>IF(F106="B",LEFT('[1]TCE - ANEXO IV - Preencher'!M113,2),IF(F106="S",LEFT('[1]TCE - ANEXO IV - Preencher'!M113,7),IF('[1]TCE - ANEXO IV - Preencher'!H113="","")))</f>
        <v>26</v>
      </c>
      <c r="L106" s="11">
        <f>'[1]TCE - ANEXO IV - Preencher'!N113</f>
        <v>36.54</v>
      </c>
    </row>
    <row r="107" spans="1:12" s="12" customFormat="1" ht="19.5" customHeight="1" x14ac:dyDescent="0.2">
      <c r="A107" s="6" t="str">
        <f>'[1]TCE - ANEXO IV - Preencher'!B114</f>
        <v>10.894.988/0004-86</v>
      </c>
      <c r="B107" s="7" t="str">
        <f>'[1]TCE - ANEXO IV - Preencher'!C114</f>
        <v>HMR</v>
      </c>
      <c r="C107" s="7" t="str">
        <f>'[1]TCE - ANEXO IV - Preencher'!E114</f>
        <v>5.11 - Fornecimento de Alimentação</v>
      </c>
      <c r="D107" s="8">
        <f>'[1]TCE - ANEXO IV - Preencher'!F114</f>
        <v>24380578002041</v>
      </c>
      <c r="E107" s="9" t="str">
        <f>'[1]TCE - ANEXO IV - Preencher'!G114</f>
        <v>WHITE MARTINS GASES INDUSTRIAIS NE LTDA</v>
      </c>
      <c r="F107" s="9" t="str">
        <f>'[1]TCE - ANEXO IV - Preencher'!H114</f>
        <v>B</v>
      </c>
      <c r="G107" s="9" t="str">
        <f>'[1]TCE - ANEXO IV - Preencher'!I114</f>
        <v>S</v>
      </c>
      <c r="H107" s="9" t="str">
        <f>'[1]TCE - ANEXO IV - Preencher'!J114</f>
        <v>25760</v>
      </c>
      <c r="I107" s="10">
        <f>IF('[1]TCE - ANEXO IV - Preencher'!K114="","",'[1]TCE - ANEXO IV - Preencher'!K114)</f>
        <v>44002</v>
      </c>
      <c r="J107" s="9" t="str">
        <f>'[1]TCE - ANEXO IV - Preencher'!L114</f>
        <v>26200624380578002041550330000257601495028350</v>
      </c>
      <c r="K107" s="9" t="str">
        <f>IF(F107="B",LEFT('[1]TCE - ANEXO IV - Preencher'!M114,2),IF(F107="S",LEFT('[1]TCE - ANEXO IV - Preencher'!M114,7),IF('[1]TCE - ANEXO IV - Preencher'!H114="","")))</f>
        <v>26</v>
      </c>
      <c r="L107" s="11">
        <f>'[1]TCE - ANEXO IV - Preencher'!N114</f>
        <v>146.16</v>
      </c>
    </row>
    <row r="108" spans="1:12" s="12" customFormat="1" ht="19.5" customHeight="1" x14ac:dyDescent="0.2">
      <c r="A108" s="6" t="str">
        <f>'[1]TCE - ANEXO IV - Preencher'!B115</f>
        <v>10.894.988/0004-86</v>
      </c>
      <c r="B108" s="7" t="str">
        <f>'[1]TCE - ANEXO IV - Preencher'!C115</f>
        <v>HMR</v>
      </c>
      <c r="C108" s="7" t="str">
        <f>'[1]TCE - ANEXO IV - Preencher'!E115</f>
        <v>5.11 - Fornecimento de Alimentação</v>
      </c>
      <c r="D108" s="8">
        <f>'[1]TCE - ANEXO IV - Preencher'!F115</f>
        <v>24380578002041</v>
      </c>
      <c r="E108" s="9" t="str">
        <f>'[1]TCE - ANEXO IV - Preencher'!G115</f>
        <v>WHITE MARTINS GASES INDUSTRIAIS NE LTDA</v>
      </c>
      <c r="F108" s="9" t="str">
        <f>'[1]TCE - ANEXO IV - Preencher'!H115</f>
        <v>B</v>
      </c>
      <c r="G108" s="9" t="str">
        <f>'[1]TCE - ANEXO IV - Preencher'!I115</f>
        <v>S</v>
      </c>
      <c r="H108" s="9" t="str">
        <f>'[1]TCE - ANEXO IV - Preencher'!J115</f>
        <v>25781</v>
      </c>
      <c r="I108" s="10">
        <f>IF('[1]TCE - ANEXO IV - Preencher'!K115="","",'[1]TCE - ANEXO IV - Preencher'!K115)</f>
        <v>44004</v>
      </c>
      <c r="J108" s="9" t="str">
        <f>'[1]TCE - ANEXO IV - Preencher'!L115</f>
        <v>26200624380578002041550330000257811795090110</v>
      </c>
      <c r="K108" s="9" t="str">
        <f>IF(F108="B",LEFT('[1]TCE - ANEXO IV - Preencher'!M115,2),IF(F108="S",LEFT('[1]TCE - ANEXO IV - Preencher'!M115,7),IF('[1]TCE - ANEXO IV - Preencher'!H115="","")))</f>
        <v>26</v>
      </c>
      <c r="L108" s="11">
        <f>'[1]TCE - ANEXO IV - Preencher'!N115</f>
        <v>109.62</v>
      </c>
    </row>
    <row r="109" spans="1:12" s="12" customFormat="1" ht="19.5" customHeight="1" x14ac:dyDescent="0.2">
      <c r="A109" s="6" t="str">
        <f>'[1]TCE - ANEXO IV - Preencher'!B116</f>
        <v>10.894.988/0004-86</v>
      </c>
      <c r="B109" s="7" t="str">
        <f>'[1]TCE - ANEXO IV - Preencher'!C116</f>
        <v>HMR</v>
      </c>
      <c r="C109" s="7" t="str">
        <f>'[1]TCE - ANEXO IV - Preencher'!E116</f>
        <v>5.11 - Fornecimento de Alimentação</v>
      </c>
      <c r="D109" s="8">
        <f>'[1]TCE - ANEXO IV - Preencher'!F116</f>
        <v>24380578002041</v>
      </c>
      <c r="E109" s="9" t="str">
        <f>'[1]TCE - ANEXO IV - Preencher'!G116</f>
        <v>WHITE MARTINS GASES INDUSTRIAIS NE LTDA</v>
      </c>
      <c r="F109" s="9" t="str">
        <f>'[1]TCE - ANEXO IV - Preencher'!H116</f>
        <v>B</v>
      </c>
      <c r="G109" s="9" t="str">
        <f>'[1]TCE - ANEXO IV - Preencher'!I116</f>
        <v>S</v>
      </c>
      <c r="H109" s="9" t="str">
        <f>'[1]TCE - ANEXO IV - Preencher'!J116</f>
        <v>25794</v>
      </c>
      <c r="I109" s="10">
        <f>IF('[1]TCE - ANEXO IV - Preencher'!K116="","",'[1]TCE - ANEXO IV - Preencher'!K116)</f>
        <v>44005</v>
      </c>
      <c r="J109" s="9" t="str">
        <f>'[1]TCE - ANEXO IV - Preencher'!L116</f>
        <v>26200624380578002041550330000257941795230033</v>
      </c>
      <c r="K109" s="9" t="str">
        <f>IF(F109="B",LEFT('[1]TCE - ANEXO IV - Preencher'!M116,2),IF(F109="S",LEFT('[1]TCE - ANEXO IV - Preencher'!M116,7),IF('[1]TCE - ANEXO IV - Preencher'!H116="","")))</f>
        <v>26</v>
      </c>
      <c r="L109" s="11">
        <f>'[1]TCE - ANEXO IV - Preencher'!N116</f>
        <v>36.54</v>
      </c>
    </row>
    <row r="110" spans="1:12" s="12" customFormat="1" ht="19.5" customHeight="1" x14ac:dyDescent="0.2">
      <c r="A110" s="6" t="str">
        <f>'[1]TCE - ANEXO IV - Preencher'!B117</f>
        <v>10.894.988/0004-86</v>
      </c>
      <c r="B110" s="7" t="str">
        <f>'[1]TCE - ANEXO IV - Preencher'!C117</f>
        <v>HMR</v>
      </c>
      <c r="C110" s="7" t="str">
        <f>'[1]TCE - ANEXO IV - Preencher'!E117</f>
        <v>5.11 - Fornecimento de Alimentação</v>
      </c>
      <c r="D110" s="8">
        <f>'[1]TCE - ANEXO IV - Preencher'!F117</f>
        <v>24380578002041</v>
      </c>
      <c r="E110" s="9" t="str">
        <f>'[1]TCE - ANEXO IV - Preencher'!G117</f>
        <v>WHITE MARTINS GASES INDUSTRIAIS NE LTDA</v>
      </c>
      <c r="F110" s="9" t="str">
        <f>'[1]TCE - ANEXO IV - Preencher'!H117</f>
        <v>B</v>
      </c>
      <c r="G110" s="9" t="str">
        <f>'[1]TCE - ANEXO IV - Preencher'!I117</f>
        <v>S</v>
      </c>
      <c r="H110" s="9" t="str">
        <f>'[1]TCE - ANEXO IV - Preencher'!J117</f>
        <v>25815</v>
      </c>
      <c r="I110" s="10">
        <f>IF('[1]TCE - ANEXO IV - Preencher'!K117="","",'[1]TCE - ANEXO IV - Preencher'!K117)</f>
        <v>44006</v>
      </c>
      <c r="J110" s="9" t="str">
        <f>'[1]TCE - ANEXO IV - Preencher'!L117</f>
        <v>26200624380578002041550330000258151795396596</v>
      </c>
      <c r="K110" s="9" t="str">
        <f>IF(F110="B",LEFT('[1]TCE - ANEXO IV - Preencher'!M117,2),IF(F110="S",LEFT('[1]TCE - ANEXO IV - Preencher'!M117,7),IF('[1]TCE - ANEXO IV - Preencher'!H117="","")))</f>
        <v>26</v>
      </c>
      <c r="L110" s="11">
        <f>'[1]TCE - ANEXO IV - Preencher'!N117</f>
        <v>146.16</v>
      </c>
    </row>
    <row r="111" spans="1:12" s="12" customFormat="1" ht="19.5" customHeight="1" x14ac:dyDescent="0.2">
      <c r="A111" s="6" t="str">
        <f>'[1]TCE - ANEXO IV - Preencher'!B118</f>
        <v>10.894.988/0004-86</v>
      </c>
      <c r="B111" s="7" t="str">
        <f>'[1]TCE - ANEXO IV - Preencher'!C118</f>
        <v>HMR</v>
      </c>
      <c r="C111" s="7" t="str">
        <f>'[1]TCE - ANEXO IV - Preencher'!E118</f>
        <v>5.11 - Fornecimento de Alimentação</v>
      </c>
      <c r="D111" s="8">
        <f>'[1]TCE - ANEXO IV - Preencher'!F118</f>
        <v>24380578002041</v>
      </c>
      <c r="E111" s="9" t="str">
        <f>'[1]TCE - ANEXO IV - Preencher'!G118</f>
        <v>WHITE MARTINS GASES INDUSTRIAIS NE LTDA</v>
      </c>
      <c r="F111" s="9" t="str">
        <f>'[1]TCE - ANEXO IV - Preencher'!H118</f>
        <v>B</v>
      </c>
      <c r="G111" s="9" t="str">
        <f>'[1]TCE - ANEXO IV - Preencher'!I118</f>
        <v>S</v>
      </c>
      <c r="H111" s="9" t="str">
        <f>'[1]TCE - ANEXO IV - Preencher'!J118</f>
        <v>2605</v>
      </c>
      <c r="I111" s="10">
        <f>IF('[1]TCE - ANEXO IV - Preencher'!K118="","",'[1]TCE - ANEXO IV - Preencher'!K118)</f>
        <v>43986</v>
      </c>
      <c r="J111" s="9" t="str">
        <f>'[1]TCE - ANEXO IV - Preencher'!L118</f>
        <v>26200624380578002203550730000026051793224240</v>
      </c>
      <c r="K111" s="9" t="str">
        <f>IF(F111="B",LEFT('[1]TCE - ANEXO IV - Preencher'!M118,2),IF(F111="S",LEFT('[1]TCE - ANEXO IV - Preencher'!M118,7),IF('[1]TCE - ANEXO IV - Preencher'!H118="","")))</f>
        <v>26</v>
      </c>
      <c r="L111" s="11">
        <f>'[1]TCE - ANEXO IV - Preencher'!N118</f>
        <v>1381.68</v>
      </c>
    </row>
    <row r="112" spans="1:12" s="12" customFormat="1" ht="19.5" customHeight="1" x14ac:dyDescent="0.2">
      <c r="A112" s="6" t="str">
        <f>'[1]TCE - ANEXO IV - Preencher'!B119</f>
        <v>10.894.988/0004-86</v>
      </c>
      <c r="B112" s="7" t="str">
        <f>'[1]TCE - ANEXO IV - Preencher'!C119</f>
        <v>HMR</v>
      </c>
      <c r="C112" s="7" t="str">
        <f>'[1]TCE - ANEXO IV - Preencher'!E119</f>
        <v>5.11 - Fornecimento de Alimentação</v>
      </c>
      <c r="D112" s="8">
        <f>'[1]TCE - ANEXO IV - Preencher'!F119</f>
        <v>24380578002041</v>
      </c>
      <c r="E112" s="9" t="str">
        <f>'[1]TCE - ANEXO IV - Preencher'!G119</f>
        <v>WHITE MARTINS GASES INDUSTRIAIS NE LTDA</v>
      </c>
      <c r="F112" s="9" t="str">
        <f>'[1]TCE - ANEXO IV - Preencher'!H119</f>
        <v>B</v>
      </c>
      <c r="G112" s="9" t="str">
        <f>'[1]TCE - ANEXO IV - Preencher'!I119</f>
        <v>S</v>
      </c>
      <c r="H112" s="9" t="str">
        <f>'[1]TCE - ANEXO IV - Preencher'!J119</f>
        <v>281729</v>
      </c>
      <c r="I112" s="10">
        <f>IF('[1]TCE - ANEXO IV - Preencher'!K119="","",'[1]TCE - ANEXO IV - Preencher'!K119)</f>
        <v>43996</v>
      </c>
      <c r="J112" s="9" t="str">
        <f>'[1]TCE - ANEXO IV - Preencher'!L119</f>
        <v>26200524380578002041552000002817291790654472</v>
      </c>
      <c r="K112" s="9" t="str">
        <f>IF(F112="B",LEFT('[1]TCE - ANEXO IV - Preencher'!M119,2),IF(F112="S",LEFT('[1]TCE - ANEXO IV - Preencher'!M119,7),IF('[1]TCE - ANEXO IV - Preencher'!H119="","")))</f>
        <v>26</v>
      </c>
      <c r="L112" s="11">
        <f>'[1]TCE - ANEXO IV - Preencher'!N119</f>
        <v>109.62</v>
      </c>
    </row>
    <row r="113" spans="1:12" s="12" customFormat="1" ht="19.5" customHeight="1" x14ac:dyDescent="0.2">
      <c r="A113" s="6" t="str">
        <f>'[1]TCE - ANEXO IV - Preencher'!B120</f>
        <v>10.894.988/0004-86</v>
      </c>
      <c r="B113" s="7" t="str">
        <f>'[1]TCE - ANEXO IV - Preencher'!C120</f>
        <v>HMR</v>
      </c>
      <c r="C113" s="7" t="str">
        <f>'[1]TCE - ANEXO IV - Preencher'!E120</f>
        <v>5.11 - Fornecimento de Alimentação</v>
      </c>
      <c r="D113" s="8">
        <f>'[1]TCE - ANEXO IV - Preencher'!F120</f>
        <v>24380578002041</v>
      </c>
      <c r="E113" s="9" t="str">
        <f>'[1]TCE - ANEXO IV - Preencher'!G120</f>
        <v>WHITE MARTINS GASES INDUSTRIAIS NE LTDA</v>
      </c>
      <c r="F113" s="9" t="str">
        <f>'[1]TCE - ANEXO IV - Preencher'!H120</f>
        <v>B</v>
      </c>
      <c r="G113" s="9" t="str">
        <f>'[1]TCE - ANEXO IV - Preencher'!I120</f>
        <v>S</v>
      </c>
      <c r="H113" s="9" t="str">
        <f>'[1]TCE - ANEXO IV - Preencher'!J120</f>
        <v>3625</v>
      </c>
      <c r="I113" s="10">
        <f>IF('[1]TCE - ANEXO IV - Preencher'!K120="","",'[1]TCE - ANEXO IV - Preencher'!K120)</f>
        <v>43962</v>
      </c>
      <c r="J113" s="9" t="str">
        <f>'[1]TCE - ANEXO IV - Preencher'!L120</f>
        <v>26200524380578002203550670000036251790599114</v>
      </c>
      <c r="K113" s="9" t="str">
        <f>IF(F113="B",LEFT('[1]TCE - ANEXO IV - Preencher'!M120,2),IF(F113="S",LEFT('[1]TCE - ANEXO IV - Preencher'!M120,7),IF('[1]TCE - ANEXO IV - Preencher'!H120="","")))</f>
        <v>26</v>
      </c>
      <c r="L113" s="11">
        <f>'[1]TCE - ANEXO IV - Preencher'!N120</f>
        <v>1971.63</v>
      </c>
    </row>
    <row r="114" spans="1:12" s="12" customFormat="1" ht="19.5" customHeight="1" x14ac:dyDescent="0.2">
      <c r="A114" s="6" t="str">
        <f>'[1]TCE - ANEXO IV - Preencher'!B121</f>
        <v>10.894.988/0004-86</v>
      </c>
      <c r="B114" s="7" t="str">
        <f>'[1]TCE - ANEXO IV - Preencher'!C121</f>
        <v>HMR</v>
      </c>
      <c r="C114" s="7" t="str">
        <f>'[1]TCE - ANEXO IV - Preencher'!E121</f>
        <v>5.11 - Fornecimento de Alimentação</v>
      </c>
      <c r="D114" s="8">
        <f>'[1]TCE - ANEXO IV - Preencher'!F121</f>
        <v>24380578002041</v>
      </c>
      <c r="E114" s="9" t="str">
        <f>'[1]TCE - ANEXO IV - Preencher'!G121</f>
        <v>WHITE MARTINS GASES INDUSTRIAIS NE LTDA</v>
      </c>
      <c r="F114" s="9" t="str">
        <f>'[1]TCE - ANEXO IV - Preencher'!H121</f>
        <v>B</v>
      </c>
      <c r="G114" s="9" t="str">
        <f>'[1]TCE - ANEXO IV - Preencher'!I121</f>
        <v>S</v>
      </c>
      <c r="H114" s="9" t="str">
        <f>'[1]TCE - ANEXO IV - Preencher'!J121</f>
        <v>3664</v>
      </c>
      <c r="I114" s="10">
        <f>IF('[1]TCE - ANEXO IV - Preencher'!K121="","",'[1]TCE - ANEXO IV - Preencher'!K121)</f>
        <v>43970</v>
      </c>
      <c r="J114" s="9" t="str">
        <f>'[1]TCE - ANEXO IV - Preencher'!L121</f>
        <v>26200524380578002203550230000036641791347713</v>
      </c>
      <c r="K114" s="9" t="str">
        <f>IF(F114="B",LEFT('[1]TCE - ANEXO IV - Preencher'!M121,2),IF(F114="S",LEFT('[1]TCE - ANEXO IV - Preencher'!M121,7),IF('[1]TCE - ANEXO IV - Preencher'!H121="","")))</f>
        <v>26</v>
      </c>
      <c r="L114" s="11">
        <f>'[1]TCE - ANEXO IV - Preencher'!N121</f>
        <v>1872.45</v>
      </c>
    </row>
    <row r="115" spans="1:12" s="12" customFormat="1" ht="19.5" customHeight="1" x14ac:dyDescent="0.2">
      <c r="A115" s="6" t="str">
        <f>'[1]TCE - ANEXO IV - Preencher'!B122</f>
        <v>10.894.988/0004-86</v>
      </c>
      <c r="B115" s="7" t="str">
        <f>'[1]TCE - ANEXO IV - Preencher'!C122</f>
        <v>HMR</v>
      </c>
      <c r="C115" s="7" t="str">
        <f>'[1]TCE - ANEXO IV - Preencher'!E122</f>
        <v>5.11 - Fornecimento de Alimentação</v>
      </c>
      <c r="D115" s="8">
        <f>'[1]TCE - ANEXO IV - Preencher'!F122</f>
        <v>24380578002041</v>
      </c>
      <c r="E115" s="9" t="str">
        <f>'[1]TCE - ANEXO IV - Preencher'!G122</f>
        <v>WHITE MARTINS GASES INDUSTRIAIS NE LTDA</v>
      </c>
      <c r="F115" s="9" t="str">
        <f>'[1]TCE - ANEXO IV - Preencher'!H122</f>
        <v>B</v>
      </c>
      <c r="G115" s="9" t="str">
        <f>'[1]TCE - ANEXO IV - Preencher'!I122</f>
        <v>S</v>
      </c>
      <c r="H115" s="9" t="str">
        <f>'[1]TCE - ANEXO IV - Preencher'!J122</f>
        <v>3674</v>
      </c>
      <c r="I115" s="10">
        <f>IF('[1]TCE - ANEXO IV - Preencher'!K122="","",'[1]TCE - ANEXO IV - Preencher'!K122)</f>
        <v>43983</v>
      </c>
      <c r="J115" s="9" t="str">
        <f>'[1]TCE - ANEXO IV - Preencher'!L122</f>
        <v>26200624380578002203550230000036741792836238</v>
      </c>
      <c r="K115" s="9" t="str">
        <f>IF(F115="B",LEFT('[1]TCE - ANEXO IV - Preencher'!M122,2),IF(F115="S",LEFT('[1]TCE - ANEXO IV - Preencher'!M122,7),IF('[1]TCE - ANEXO IV - Preencher'!H122="","")))</f>
        <v>26</v>
      </c>
      <c r="L115" s="11">
        <f>'[1]TCE - ANEXO IV - Preencher'!N122</f>
        <v>1354.32</v>
      </c>
    </row>
    <row r="116" spans="1:12" s="12" customFormat="1" ht="19.5" customHeight="1" x14ac:dyDescent="0.2">
      <c r="A116" s="6" t="str">
        <f>'[1]TCE - ANEXO IV - Preencher'!B123</f>
        <v>10.894.988/0004-86</v>
      </c>
      <c r="B116" s="7" t="str">
        <f>'[1]TCE - ANEXO IV - Preencher'!C123</f>
        <v>HMR</v>
      </c>
      <c r="C116" s="7" t="str">
        <f>'[1]TCE - ANEXO IV - Preencher'!E123</f>
        <v>5.11 - Fornecimento de Alimentação</v>
      </c>
      <c r="D116" s="8">
        <f>'[1]TCE - ANEXO IV - Preencher'!F123</f>
        <v>24380578002041</v>
      </c>
      <c r="E116" s="9" t="str">
        <f>'[1]TCE - ANEXO IV - Preencher'!G123</f>
        <v>WHITE MARTINS GASES INDUSTRIAIS NE LTDA</v>
      </c>
      <c r="F116" s="9" t="str">
        <f>'[1]TCE - ANEXO IV - Preencher'!H123</f>
        <v>B</v>
      </c>
      <c r="G116" s="9" t="str">
        <f>'[1]TCE - ANEXO IV - Preencher'!I123</f>
        <v>S</v>
      </c>
      <c r="H116" s="9" t="str">
        <f>'[1]TCE - ANEXO IV - Preencher'!J123</f>
        <v>36752</v>
      </c>
      <c r="I116" s="10">
        <f>IF('[1]TCE - ANEXO IV - Preencher'!K123="","",'[1]TCE - ANEXO IV - Preencher'!K123)</f>
        <v>43973</v>
      </c>
      <c r="J116" s="9" t="str">
        <f>'[1]TCE - ANEXO IV - Preencher'!L123</f>
        <v>26200524380578002041550240000367521791806700</v>
      </c>
      <c r="K116" s="9" t="str">
        <f>IF(F116="B",LEFT('[1]TCE - ANEXO IV - Preencher'!M123,2),IF(F116="S",LEFT('[1]TCE - ANEXO IV - Preencher'!M123,7),IF('[1]TCE - ANEXO IV - Preencher'!H123="","")))</f>
        <v>26</v>
      </c>
      <c r="L116" s="11">
        <f>'[1]TCE - ANEXO IV - Preencher'!N123</f>
        <v>860.4</v>
      </c>
    </row>
    <row r="117" spans="1:12" s="12" customFormat="1" ht="19.5" customHeight="1" x14ac:dyDescent="0.2">
      <c r="A117" s="6" t="str">
        <f>'[1]TCE - ANEXO IV - Preencher'!B124</f>
        <v>10.894.988/0004-86</v>
      </c>
      <c r="B117" s="7" t="str">
        <f>'[1]TCE - ANEXO IV - Preencher'!C124</f>
        <v>HMR</v>
      </c>
      <c r="C117" s="7" t="str">
        <f>'[1]TCE - ANEXO IV - Preencher'!E124</f>
        <v>5.11 - Fornecimento de Alimentação</v>
      </c>
      <c r="D117" s="8">
        <f>'[1]TCE - ANEXO IV - Preencher'!F124</f>
        <v>24380578002041</v>
      </c>
      <c r="E117" s="9" t="str">
        <f>'[1]TCE - ANEXO IV - Preencher'!G124</f>
        <v>WHITE MARTINS GASES INDUSTRIAIS NE LTDA</v>
      </c>
      <c r="F117" s="9" t="str">
        <f>'[1]TCE - ANEXO IV - Preencher'!H124</f>
        <v>B</v>
      </c>
      <c r="G117" s="9" t="str">
        <f>'[1]TCE - ANEXO IV - Preencher'!I124</f>
        <v>S</v>
      </c>
      <c r="H117" s="9" t="str">
        <f>'[1]TCE - ANEXO IV - Preencher'!J124</f>
        <v>50405</v>
      </c>
      <c r="I117" s="10">
        <f>IF('[1]TCE - ANEXO IV - Preencher'!K124="","",'[1]TCE - ANEXO IV - Preencher'!K124)</f>
        <v>43960</v>
      </c>
      <c r="J117" s="9" t="str">
        <f>'[1]TCE - ANEXO IV - Preencher'!L124</f>
        <v>26200524380578002041550560005040517940488618</v>
      </c>
      <c r="K117" s="9" t="str">
        <f>IF(F117="B",LEFT('[1]TCE - ANEXO IV - Preencher'!M124,2),IF(F117="S",LEFT('[1]TCE - ANEXO IV - Preencher'!M124,7),IF('[1]TCE - ANEXO IV - Preencher'!H124="","")))</f>
        <v>26</v>
      </c>
      <c r="L117" s="11">
        <f>'[1]TCE - ANEXO IV - Preencher'!N124</f>
        <v>503.1</v>
      </c>
    </row>
    <row r="118" spans="1:12" s="12" customFormat="1" ht="19.5" customHeight="1" x14ac:dyDescent="0.2">
      <c r="A118" s="6" t="str">
        <f>'[1]TCE - ANEXO IV - Preencher'!B125</f>
        <v>10.894.988/0004-86</v>
      </c>
      <c r="B118" s="7" t="str">
        <f>'[1]TCE - ANEXO IV - Preencher'!C125</f>
        <v>HMR</v>
      </c>
      <c r="C118" s="7" t="str">
        <f>'[1]TCE - ANEXO IV - Preencher'!E125</f>
        <v>5.11 - Fornecimento de Alimentação</v>
      </c>
      <c r="D118" s="8">
        <f>'[1]TCE - ANEXO IV - Preencher'!F125</f>
        <v>24380578002041</v>
      </c>
      <c r="E118" s="9" t="str">
        <f>'[1]TCE - ANEXO IV - Preencher'!G125</f>
        <v>WHITE MARTINS GASES INDUSTRIAIS NE LTDA</v>
      </c>
      <c r="F118" s="9" t="str">
        <f>'[1]TCE - ANEXO IV - Preencher'!H125</f>
        <v>B</v>
      </c>
      <c r="G118" s="9" t="str">
        <f>'[1]TCE - ANEXO IV - Preencher'!I125</f>
        <v>S</v>
      </c>
      <c r="H118" s="9" t="str">
        <f>'[1]TCE - ANEXO IV - Preencher'!J125</f>
        <v>50455</v>
      </c>
      <c r="I118" s="10">
        <f>IF('[1]TCE - ANEXO IV - Preencher'!K125="","",'[1]TCE - ANEXO IV - Preencher'!K125)</f>
        <v>43970</v>
      </c>
      <c r="J118" s="9" t="str">
        <f>'[1]TCE - ANEXO IV - Preencher'!L125</f>
        <v>26200524380578002041550560000504551791397308</v>
      </c>
      <c r="K118" s="9" t="str">
        <f>IF(F118="B",LEFT('[1]TCE - ANEXO IV - Preencher'!M125,2),IF(F118="S",LEFT('[1]TCE - ANEXO IV - Preencher'!M125,7),IF('[1]TCE - ANEXO IV - Preencher'!H125="","")))</f>
        <v>26</v>
      </c>
      <c r="L118" s="11">
        <f>'[1]TCE - ANEXO IV - Preencher'!N125</f>
        <v>146.16</v>
      </c>
    </row>
    <row r="119" spans="1:12" s="12" customFormat="1" ht="19.5" customHeight="1" x14ac:dyDescent="0.2">
      <c r="A119" s="6" t="str">
        <f>'[1]TCE - ANEXO IV - Preencher'!B126</f>
        <v>10.894.988/0004-86</v>
      </c>
      <c r="B119" s="7" t="str">
        <f>'[1]TCE - ANEXO IV - Preencher'!C126</f>
        <v>HMR</v>
      </c>
      <c r="C119" s="7" t="str">
        <f>'[1]TCE - ANEXO IV - Preencher'!E126</f>
        <v>5.11 - Fornecimento de Alimentação</v>
      </c>
      <c r="D119" s="8">
        <f>'[1]TCE - ANEXO IV - Preencher'!F126</f>
        <v>24380578002041</v>
      </c>
      <c r="E119" s="9" t="str">
        <f>'[1]TCE - ANEXO IV - Preencher'!G126</f>
        <v>WHITE MARTINS GASES INDUSTRIAIS NE LTDA</v>
      </c>
      <c r="F119" s="9" t="str">
        <f>'[1]TCE - ANEXO IV - Preencher'!H126</f>
        <v>B</v>
      </c>
      <c r="G119" s="9" t="str">
        <f>'[1]TCE - ANEXO IV - Preencher'!I126</f>
        <v>S</v>
      </c>
      <c r="H119" s="9" t="str">
        <f>'[1]TCE - ANEXO IV - Preencher'!J126</f>
        <v>50621</v>
      </c>
      <c r="I119" s="10">
        <f>IF('[1]TCE - ANEXO IV - Preencher'!K126="","",'[1]TCE - ANEXO IV - Preencher'!K126)</f>
        <v>43994</v>
      </c>
      <c r="J119" s="9" t="str">
        <f>'[1]TCE - ANEXO IV - Preencher'!L126</f>
        <v>26200624380578002041550560000506211794184069</v>
      </c>
      <c r="K119" s="9" t="str">
        <f>IF(F119="B",LEFT('[1]TCE - ANEXO IV - Preencher'!M126,2),IF(F119="S",LEFT('[1]TCE - ANEXO IV - Preencher'!M126,7),IF('[1]TCE - ANEXO IV - Preencher'!H126="","")))</f>
        <v>26</v>
      </c>
      <c r="L119" s="11">
        <f>'[1]TCE - ANEXO IV - Preencher'!N126</f>
        <v>109.62</v>
      </c>
    </row>
    <row r="120" spans="1:12" s="12" customFormat="1" ht="19.5" customHeight="1" x14ac:dyDescent="0.2">
      <c r="A120" s="6" t="str">
        <f>'[1]TCE - ANEXO IV - Preencher'!B127</f>
        <v>10.894.988/0004-86</v>
      </c>
      <c r="B120" s="7" t="str">
        <f>'[1]TCE - ANEXO IV - Preencher'!C127</f>
        <v>HMR</v>
      </c>
      <c r="C120" s="7" t="str">
        <f>'[1]TCE - ANEXO IV - Preencher'!E127</f>
        <v>5.11 - Fornecimento de Alimentação</v>
      </c>
      <c r="D120" s="8">
        <f>'[1]TCE - ANEXO IV - Preencher'!F127</f>
        <v>24380578002041</v>
      </c>
      <c r="E120" s="9" t="str">
        <f>'[1]TCE - ANEXO IV - Preencher'!G127</f>
        <v>WHITE MARTINS GASES INDUSTRIAIS NE LTDA</v>
      </c>
      <c r="F120" s="9" t="str">
        <f>'[1]TCE - ANEXO IV - Preencher'!H127</f>
        <v>B</v>
      </c>
      <c r="G120" s="9" t="str">
        <f>'[1]TCE - ANEXO IV - Preencher'!I127</f>
        <v>S</v>
      </c>
      <c r="H120" s="9" t="str">
        <f>'[1]TCE - ANEXO IV - Preencher'!J127</f>
        <v>55695</v>
      </c>
      <c r="I120" s="10">
        <f>IF('[1]TCE - ANEXO IV - Preencher'!K127="","",'[1]TCE - ANEXO IV - Preencher'!K127)</f>
        <v>43975</v>
      </c>
      <c r="J120" s="9" t="str">
        <f>'[1]TCE - ANEXO IV - Preencher'!L127</f>
        <v>26200524380578002041550440000556951791927863</v>
      </c>
      <c r="K120" s="9" t="str">
        <f>IF(F120="B",LEFT('[1]TCE - ANEXO IV - Preencher'!M127,2),IF(F120="S",LEFT('[1]TCE - ANEXO IV - Preencher'!M127,7),IF('[1]TCE - ANEXO IV - Preencher'!H127="","")))</f>
        <v>26</v>
      </c>
      <c r="L120" s="11">
        <f>'[1]TCE - ANEXO IV - Preencher'!N127</f>
        <v>438.48</v>
      </c>
    </row>
    <row r="121" spans="1:12" s="12" customFormat="1" ht="19.5" customHeight="1" x14ac:dyDescent="0.2">
      <c r="A121" s="6" t="str">
        <f>'[1]TCE - ANEXO IV - Preencher'!B128</f>
        <v>10.894.988/0004-86</v>
      </c>
      <c r="B121" s="7" t="str">
        <f>'[1]TCE - ANEXO IV - Preencher'!C128</f>
        <v>HMR</v>
      </c>
      <c r="C121" s="7" t="str">
        <f>'[1]TCE - ANEXO IV - Preencher'!E128</f>
        <v>5.11 - Fornecimento de Alimentação</v>
      </c>
      <c r="D121" s="8">
        <f>'[1]TCE - ANEXO IV - Preencher'!F128</f>
        <v>24380578002041</v>
      </c>
      <c r="E121" s="9" t="str">
        <f>'[1]TCE - ANEXO IV - Preencher'!G128</f>
        <v>WHITE MARTINS GASES INDUSTRIAIS NE LTDA</v>
      </c>
      <c r="F121" s="9" t="str">
        <f>'[1]TCE - ANEXO IV - Preencher'!H128</f>
        <v>B</v>
      </c>
      <c r="G121" s="9" t="str">
        <f>'[1]TCE - ANEXO IV - Preencher'!I128</f>
        <v>S</v>
      </c>
      <c r="H121" s="9" t="str">
        <f>'[1]TCE - ANEXO IV - Preencher'!J128</f>
        <v>55774</v>
      </c>
      <c r="I121" s="10">
        <f>IF('[1]TCE - ANEXO IV - Preencher'!K128="","",'[1]TCE - ANEXO IV - Preencher'!K128)</f>
        <v>43982</v>
      </c>
      <c r="J121" s="9" t="str">
        <f>'[1]TCE - ANEXO IV - Preencher'!L128</f>
        <v>26200524380578002041550440000557741792721903</v>
      </c>
      <c r="K121" s="9" t="str">
        <f>IF(F121="B",LEFT('[1]TCE - ANEXO IV - Preencher'!M128,2),IF(F121="S",LEFT('[1]TCE - ANEXO IV - Preencher'!M128,7),IF('[1]TCE - ANEXO IV - Preencher'!H128="","")))</f>
        <v>26</v>
      </c>
      <c r="L121" s="11">
        <f>'[1]TCE - ANEXO IV - Preencher'!N128</f>
        <v>109.62</v>
      </c>
    </row>
    <row r="122" spans="1:12" s="12" customFormat="1" ht="19.5" customHeight="1" x14ac:dyDescent="0.2">
      <c r="A122" s="6" t="str">
        <f>'[1]TCE - ANEXO IV - Preencher'!B129</f>
        <v>10.894.988/0004-86</v>
      </c>
      <c r="B122" s="7" t="str">
        <f>'[1]TCE - ANEXO IV - Preencher'!C129</f>
        <v>HMR</v>
      </c>
      <c r="C122" s="7" t="str">
        <f>'[1]TCE - ANEXO IV - Preencher'!E129</f>
        <v>5.11 - Fornecimento de Alimentação</v>
      </c>
      <c r="D122" s="8">
        <f>'[1]TCE - ANEXO IV - Preencher'!F129</f>
        <v>24380578002041</v>
      </c>
      <c r="E122" s="9" t="str">
        <f>'[1]TCE - ANEXO IV - Preencher'!G129</f>
        <v>WHITE MARTINS GASES INDUSTRIAIS NE LTDA</v>
      </c>
      <c r="F122" s="9" t="str">
        <f>'[1]TCE - ANEXO IV - Preencher'!H129</f>
        <v>B</v>
      </c>
      <c r="G122" s="9" t="str">
        <f>'[1]TCE - ANEXO IV - Preencher'!I129</f>
        <v>S</v>
      </c>
      <c r="H122" s="9" t="str">
        <f>'[1]TCE - ANEXO IV - Preencher'!J129</f>
        <v>687</v>
      </c>
      <c r="I122" s="10">
        <f>IF('[1]TCE - ANEXO IV - Preencher'!K129="","",'[1]TCE - ANEXO IV - Preencher'!K129)</f>
        <v>43990</v>
      </c>
      <c r="J122" s="9" t="str">
        <f>'[1]TCE - ANEXO IV - Preencher'!L129</f>
        <v>26200624380578002203550570000006871793643111</v>
      </c>
      <c r="K122" s="9" t="str">
        <f>IF(F122="B",LEFT('[1]TCE - ANEXO IV - Preencher'!M129,2),IF(F122="S",LEFT('[1]TCE - ANEXO IV - Preencher'!M129,7),IF('[1]TCE - ANEXO IV - Preencher'!H129="","")))</f>
        <v>26</v>
      </c>
      <c r="L122" s="11">
        <f>'[1]TCE - ANEXO IV - Preencher'!N129</f>
        <v>1503.09</v>
      </c>
    </row>
    <row r="123" spans="1:12" s="12" customFormat="1" ht="19.5" customHeight="1" x14ac:dyDescent="0.2">
      <c r="A123" s="6" t="str">
        <f>'[1]TCE - ANEXO IV - Preencher'!B130</f>
        <v>10.894.988/0004-86</v>
      </c>
      <c r="B123" s="7" t="str">
        <f>'[1]TCE - ANEXO IV - Preencher'!C130</f>
        <v>HMR</v>
      </c>
      <c r="C123" s="7" t="str">
        <f>'[1]TCE - ANEXO IV - Preencher'!E130</f>
        <v>5.11 - Fornecimento de Alimentação</v>
      </c>
      <c r="D123" s="8">
        <f>'[1]TCE - ANEXO IV - Preencher'!F130</f>
        <v>24380578002041</v>
      </c>
      <c r="E123" s="9" t="str">
        <f>'[1]TCE - ANEXO IV - Preencher'!G130</f>
        <v>WHITE MARTINS GASES INDUSTRIAIS NE LTDA</v>
      </c>
      <c r="F123" s="9" t="str">
        <f>'[1]TCE - ANEXO IV - Preencher'!H130</f>
        <v>B</v>
      </c>
      <c r="G123" s="9" t="str">
        <f>'[1]TCE - ANEXO IV - Preencher'!I130</f>
        <v>S</v>
      </c>
      <c r="H123" s="9" t="str">
        <f>'[1]TCE - ANEXO IV - Preencher'!J130</f>
        <v>795</v>
      </c>
      <c r="I123" s="10">
        <f>IF('[1]TCE - ANEXO IV - Preencher'!K130="","",'[1]TCE - ANEXO IV - Preencher'!K130)</f>
        <v>44005</v>
      </c>
      <c r="J123" s="9" t="str">
        <f>'[1]TCE - ANEXO IV - Preencher'!L130</f>
        <v>26200524380578002203550490000007951791914038</v>
      </c>
      <c r="K123" s="9" t="str">
        <f>IF(F123="B",LEFT('[1]TCE - ANEXO IV - Preencher'!M130,2),IF(F123="S",LEFT('[1]TCE - ANEXO IV - Preencher'!M130,7),IF('[1]TCE - ANEXO IV - Preencher'!H130="","")))</f>
        <v>26</v>
      </c>
      <c r="L123" s="11">
        <f>'[1]TCE - ANEXO IV - Preencher'!N130</f>
        <v>1675.8</v>
      </c>
    </row>
    <row r="124" spans="1:12" s="12" customFormat="1" ht="19.5" customHeight="1" x14ac:dyDescent="0.2">
      <c r="A124" s="6" t="str">
        <f>'[1]TCE - ANEXO IV - Preencher'!B131</f>
        <v>10.894.988/0004-86</v>
      </c>
      <c r="B124" s="7" t="str">
        <f>'[1]TCE - ANEXO IV - Preencher'!C131</f>
        <v>HMR</v>
      </c>
      <c r="C124" s="7" t="str">
        <f>'[1]TCE - ANEXO IV - Preencher'!E131</f>
        <v>3.99 - Outras despesas com Material de Consumo</v>
      </c>
      <c r="D124" s="8" t="str">
        <f>'[1]TCE - ANEXO IV - Preencher'!F131</f>
        <v>04962301000157</v>
      </c>
      <c r="E124" s="9" t="str">
        <f>'[1]TCE - ANEXO IV - Preencher'!G131</f>
        <v>CASA DO LABORATORIO LTDA</v>
      </c>
      <c r="F124" s="9" t="str">
        <f>'[1]TCE - ANEXO IV - Preencher'!H131</f>
        <v>B</v>
      </c>
      <c r="G124" s="9" t="str">
        <f>'[1]TCE - ANEXO IV - Preencher'!I131</f>
        <v>S</v>
      </c>
      <c r="H124" s="9" t="str">
        <f>'[1]TCE - ANEXO IV - Preencher'!J131</f>
        <v>32813</v>
      </c>
      <c r="I124" s="10">
        <f>IF('[1]TCE - ANEXO IV - Preencher'!K131="","",'[1]TCE - ANEXO IV - Preencher'!K131)</f>
        <v>43997</v>
      </c>
      <c r="J124" s="9" t="str">
        <f>'[1]TCE - ANEXO IV - Preencher'!L131</f>
        <v>31200604962301000157550020000328131952520980</v>
      </c>
      <c r="K124" s="9" t="str">
        <f>IF(F124="B",LEFT('[1]TCE - ANEXO IV - Preencher'!M131,2),IF(F124="S",LEFT('[1]TCE - ANEXO IV - Preencher'!M131,7),IF('[1]TCE - ANEXO IV - Preencher'!H131="","")))</f>
        <v>31</v>
      </c>
      <c r="L124" s="11">
        <f>'[1]TCE - ANEXO IV - Preencher'!N131</f>
        <v>199</v>
      </c>
    </row>
    <row r="125" spans="1:12" s="12" customFormat="1" ht="19.5" customHeight="1" x14ac:dyDescent="0.2">
      <c r="A125" s="6" t="str">
        <f>'[1]TCE - ANEXO IV - Preencher'!B132</f>
        <v>10.894.988/0004-86</v>
      </c>
      <c r="B125" s="7" t="str">
        <f>'[1]TCE - ANEXO IV - Preencher'!C132</f>
        <v>HMR</v>
      </c>
      <c r="C125" s="7" t="str">
        <f>'[1]TCE - ANEXO IV - Preencher'!E132</f>
        <v>3.99 - Outras despesas com Material de Consumo</v>
      </c>
      <c r="D125" s="8">
        <f>'[1]TCE - ANEXO IV - Preencher'!F132</f>
        <v>13441051000281</v>
      </c>
      <c r="E125" s="9" t="str">
        <f>'[1]TCE - ANEXO IV - Preencher'!G132</f>
        <v>CL COMERCIO DE MATERIAIS MEDICOS HOSPITALARES LTDA</v>
      </c>
      <c r="F125" s="9" t="str">
        <f>'[1]TCE - ANEXO IV - Preencher'!H132</f>
        <v>B</v>
      </c>
      <c r="G125" s="9" t="str">
        <f>'[1]TCE - ANEXO IV - Preencher'!I132</f>
        <v>S</v>
      </c>
      <c r="H125" s="9" t="str">
        <f>'[1]TCE - ANEXO IV - Preencher'!J132</f>
        <v>9511</v>
      </c>
      <c r="I125" s="10">
        <f>IF('[1]TCE - ANEXO IV - Preencher'!K132="","",'[1]TCE - ANEXO IV - Preencher'!K132)</f>
        <v>44008</v>
      </c>
      <c r="J125" s="9" t="str">
        <f>'[1]TCE - ANEXO IV - Preencher'!L132</f>
        <v>26200613441051000281550010000095111111195115</v>
      </c>
      <c r="K125" s="9" t="str">
        <f>IF(F125="B",LEFT('[1]TCE - ANEXO IV - Preencher'!M132,2),IF(F125="S",LEFT('[1]TCE - ANEXO IV - Preencher'!M132,7),IF('[1]TCE - ANEXO IV - Preencher'!H132="","")))</f>
        <v>26</v>
      </c>
      <c r="L125" s="11">
        <f>'[1]TCE - ANEXO IV - Preencher'!N132</f>
        <v>350</v>
      </c>
    </row>
    <row r="126" spans="1:12" s="12" customFormat="1" ht="19.5" customHeight="1" x14ac:dyDescent="0.2">
      <c r="A126" s="6" t="str">
        <f>'[1]TCE - ANEXO IV - Preencher'!B133</f>
        <v>10.894.988/0004-86</v>
      </c>
      <c r="B126" s="7" t="str">
        <f>'[1]TCE - ANEXO IV - Preencher'!C133</f>
        <v>HMR</v>
      </c>
      <c r="C126" s="7" t="str">
        <f>'[1]TCE - ANEXO IV - Preencher'!E133</f>
        <v>3.99 - Outras despesas com Material de Consumo</v>
      </c>
      <c r="D126" s="8" t="str">
        <f>'[1]TCE - ANEXO IV - Preencher'!F133</f>
        <v>02975570000122</v>
      </c>
      <c r="E126" s="9" t="str">
        <f>'[1]TCE - ANEXO IV - Preencher'!G133</f>
        <v>DIET FOOD NUTRIÇÃO LTDA</v>
      </c>
      <c r="F126" s="9" t="str">
        <f>'[1]TCE - ANEXO IV - Preencher'!H133</f>
        <v>B</v>
      </c>
      <c r="G126" s="9" t="str">
        <f>'[1]TCE - ANEXO IV - Preencher'!I133</f>
        <v>S</v>
      </c>
      <c r="H126" s="9" t="str">
        <f>'[1]TCE - ANEXO IV - Preencher'!J133</f>
        <v>9169</v>
      </c>
      <c r="I126" s="10">
        <f>IF('[1]TCE - ANEXO IV - Preencher'!K133="","",'[1]TCE - ANEXO IV - Preencher'!K133)</f>
        <v>43990</v>
      </c>
      <c r="J126" s="9" t="str">
        <f>'[1]TCE - ANEXO IV - Preencher'!L133</f>
        <v>26200602975570000122550010000091691134606783</v>
      </c>
      <c r="K126" s="9" t="str">
        <f>IF(F126="B",LEFT('[1]TCE - ANEXO IV - Preencher'!M133,2),IF(F126="S",LEFT('[1]TCE - ANEXO IV - Preencher'!M133,7),IF('[1]TCE - ANEXO IV - Preencher'!H133="","")))</f>
        <v>26</v>
      </c>
      <c r="L126" s="11">
        <f>'[1]TCE - ANEXO IV - Preencher'!N133</f>
        <v>5700</v>
      </c>
    </row>
    <row r="127" spans="1:12" s="12" customFormat="1" ht="19.5" customHeight="1" x14ac:dyDescent="0.2">
      <c r="A127" s="6" t="str">
        <f>'[1]TCE - ANEXO IV - Preencher'!B134</f>
        <v>10.894.988/0004-86</v>
      </c>
      <c r="B127" s="7" t="str">
        <f>'[1]TCE - ANEXO IV - Preencher'!C134</f>
        <v>HMR</v>
      </c>
      <c r="C127" s="7" t="str">
        <f>'[1]TCE - ANEXO IV - Preencher'!E134</f>
        <v>3.99 - Outras despesas com Material de Consumo</v>
      </c>
      <c r="D127" s="8" t="str">
        <f>'[1]TCE - ANEXO IV - Preencher'!F134</f>
        <v>05044056000161</v>
      </c>
      <c r="E127" s="9" t="str">
        <f>'[1]TCE - ANEXO IV - Preencher'!G134</f>
        <v>DMH PRODUTOS HOSPITALARES LTDA</v>
      </c>
      <c r="F127" s="9" t="str">
        <f>'[1]TCE - ANEXO IV - Preencher'!H134</f>
        <v>B</v>
      </c>
      <c r="G127" s="9" t="str">
        <f>'[1]TCE - ANEXO IV - Preencher'!I134</f>
        <v>S</v>
      </c>
      <c r="H127" s="9" t="str">
        <f>'[1]TCE - ANEXO IV - Preencher'!J134</f>
        <v>16746</v>
      </c>
      <c r="I127" s="10">
        <f>IF('[1]TCE - ANEXO IV - Preencher'!K134="","",'[1]TCE - ANEXO IV - Preencher'!K134)</f>
        <v>43999</v>
      </c>
      <c r="J127" s="9" t="str">
        <f>'[1]TCE - ANEXO IV - Preencher'!L134</f>
        <v>26200605044056000161550010000167461517602131</v>
      </c>
      <c r="K127" s="9" t="str">
        <f>IF(F127="B",LEFT('[1]TCE - ANEXO IV - Preencher'!M134,2),IF(F127="S",LEFT('[1]TCE - ANEXO IV - Preencher'!M134,7),IF('[1]TCE - ANEXO IV - Preencher'!H134="","")))</f>
        <v>26</v>
      </c>
      <c r="L127" s="11">
        <f>'[1]TCE - ANEXO IV - Preencher'!N134</f>
        <v>363.6</v>
      </c>
    </row>
    <row r="128" spans="1:12" s="12" customFormat="1" ht="19.5" customHeight="1" x14ac:dyDescent="0.2">
      <c r="A128" s="6" t="str">
        <f>'[1]TCE - ANEXO IV - Preencher'!B135</f>
        <v>10.894.988/0004-86</v>
      </c>
      <c r="B128" s="7" t="str">
        <f>'[1]TCE - ANEXO IV - Preencher'!C135</f>
        <v>HMR</v>
      </c>
      <c r="C128" s="7" t="str">
        <f>'[1]TCE - ANEXO IV - Preencher'!E135</f>
        <v>3.99 - Outras despesas com Material de Consumo</v>
      </c>
      <c r="D128" s="8" t="str">
        <f>'[1]TCE - ANEXO IV - Preencher'!F135</f>
        <v>03389028000150</v>
      </c>
      <c r="E128" s="9" t="str">
        <f>'[1]TCE - ANEXO IV - Preencher'!G135</f>
        <v xml:space="preserve">DUPLEX EMBALAGENS ESPECIAIS </v>
      </c>
      <c r="F128" s="9" t="str">
        <f>'[1]TCE - ANEXO IV - Preencher'!H135</f>
        <v>B</v>
      </c>
      <c r="G128" s="9" t="str">
        <f>'[1]TCE - ANEXO IV - Preencher'!I135</f>
        <v>S</v>
      </c>
      <c r="H128" s="9" t="str">
        <f>'[1]TCE - ANEXO IV - Preencher'!J135</f>
        <v>21638</v>
      </c>
      <c r="I128" s="10">
        <f>IF('[1]TCE - ANEXO IV - Preencher'!K135="","",'[1]TCE - ANEXO IV - Preencher'!K135)</f>
        <v>43976</v>
      </c>
      <c r="J128" s="9" t="str">
        <f>'[1]TCE - ANEXO IV - Preencher'!L135</f>
        <v>35200503389028000150550010000216381688692077</v>
      </c>
      <c r="K128" s="9" t="str">
        <f>IF(F128="B",LEFT('[1]TCE - ANEXO IV - Preencher'!M135,2),IF(F128="S",LEFT('[1]TCE - ANEXO IV - Preencher'!M135,7),IF('[1]TCE - ANEXO IV - Preencher'!H135="","")))</f>
        <v>35</v>
      </c>
      <c r="L128" s="11">
        <f>'[1]TCE - ANEXO IV - Preencher'!N135</f>
        <v>2840</v>
      </c>
    </row>
    <row r="129" spans="1:12" s="12" customFormat="1" ht="19.5" customHeight="1" x14ac:dyDescent="0.2">
      <c r="A129" s="6" t="str">
        <f>'[1]TCE - ANEXO IV - Preencher'!B136</f>
        <v>10.894.988/0004-86</v>
      </c>
      <c r="B129" s="7" t="str">
        <f>'[1]TCE - ANEXO IV - Preencher'!C136</f>
        <v>HMR</v>
      </c>
      <c r="C129" s="7" t="str">
        <f>'[1]TCE - ANEXO IV - Preencher'!E136</f>
        <v>3.99 - Outras despesas com Material de Consumo</v>
      </c>
      <c r="D129" s="8" t="str">
        <f>'[1]TCE - ANEXO IV - Preencher'!F136</f>
        <v>03389028000150</v>
      </c>
      <c r="E129" s="9" t="str">
        <f>'[1]TCE - ANEXO IV - Preencher'!G136</f>
        <v xml:space="preserve">DUPLEX EMBALAGENS ESPECIAIS </v>
      </c>
      <c r="F129" s="9" t="str">
        <f>'[1]TCE - ANEXO IV - Preencher'!H136</f>
        <v>B</v>
      </c>
      <c r="G129" s="9" t="str">
        <f>'[1]TCE - ANEXO IV - Preencher'!I136</f>
        <v>S</v>
      </c>
      <c r="H129" s="9" t="str">
        <f>'[1]TCE - ANEXO IV - Preencher'!J136</f>
        <v>21639</v>
      </c>
      <c r="I129" s="10">
        <f>IF('[1]TCE - ANEXO IV - Preencher'!K136="","",'[1]TCE - ANEXO IV - Preencher'!K136)</f>
        <v>43976</v>
      </c>
      <c r="J129" s="9" t="str">
        <f>'[1]TCE - ANEXO IV - Preencher'!L136</f>
        <v>35200503389028000150550010000216391300000001</v>
      </c>
      <c r="K129" s="9" t="str">
        <f>IF(F129="B",LEFT('[1]TCE - ANEXO IV - Preencher'!M136,2),IF(F129="S",LEFT('[1]TCE - ANEXO IV - Preencher'!M136,7),IF('[1]TCE - ANEXO IV - Preencher'!H136="","")))</f>
        <v>35</v>
      </c>
      <c r="L129" s="11">
        <f>'[1]TCE - ANEXO IV - Preencher'!N136</f>
        <v>852</v>
      </c>
    </row>
    <row r="130" spans="1:12" s="12" customFormat="1" ht="19.5" customHeight="1" x14ac:dyDescent="0.2">
      <c r="A130" s="6" t="str">
        <f>'[1]TCE - ANEXO IV - Preencher'!B137</f>
        <v>10.894.988/0004-86</v>
      </c>
      <c r="B130" s="7" t="str">
        <f>'[1]TCE - ANEXO IV - Preencher'!C137</f>
        <v>HMR</v>
      </c>
      <c r="C130" s="7" t="str">
        <f>'[1]TCE - ANEXO IV - Preencher'!E137</f>
        <v>3.99 - Outras despesas com Material de Consumo</v>
      </c>
      <c r="D130" s="8">
        <f>'[1]TCE - ANEXO IV - Preencher'!F137</f>
        <v>10779833000156</v>
      </c>
      <c r="E130" s="9" t="str">
        <f>'[1]TCE - ANEXO IV - Preencher'!G137</f>
        <v>MEDICAL MERCANTIL DE APARELHAGEM MEDICA LTDA</v>
      </c>
      <c r="F130" s="9" t="str">
        <f>'[1]TCE - ANEXO IV - Preencher'!H137</f>
        <v>B</v>
      </c>
      <c r="G130" s="9" t="str">
        <f>'[1]TCE - ANEXO IV - Preencher'!I137</f>
        <v>S</v>
      </c>
      <c r="H130" s="9" t="str">
        <f>'[1]TCE - ANEXO IV - Preencher'!J137</f>
        <v>504672</v>
      </c>
      <c r="I130" s="10">
        <f>IF('[1]TCE - ANEXO IV - Preencher'!K137="","",'[1]TCE - ANEXO IV - Preencher'!K137)</f>
        <v>43984</v>
      </c>
      <c r="J130" s="9" t="str">
        <f>'[1]TCE - ANEXO IV - Preencher'!L137</f>
        <v>26200610779833000156550010005046721113813385</v>
      </c>
      <c r="K130" s="9" t="str">
        <f>IF(F130="B",LEFT('[1]TCE - ANEXO IV - Preencher'!M137,2),IF(F130="S",LEFT('[1]TCE - ANEXO IV - Preencher'!M137,7),IF('[1]TCE - ANEXO IV - Preencher'!H137="","")))</f>
        <v>26</v>
      </c>
      <c r="L130" s="11">
        <f>'[1]TCE - ANEXO IV - Preencher'!N137</f>
        <v>2440</v>
      </c>
    </row>
    <row r="131" spans="1:12" s="12" customFormat="1" ht="19.5" customHeight="1" x14ac:dyDescent="0.2">
      <c r="A131" s="6" t="str">
        <f>'[1]TCE - ANEXO IV - Preencher'!B138</f>
        <v>10.894.988/0004-86</v>
      </c>
      <c r="B131" s="7" t="str">
        <f>'[1]TCE - ANEXO IV - Preencher'!C138</f>
        <v>HMR</v>
      </c>
      <c r="C131" s="7" t="str">
        <f>'[1]TCE - ANEXO IV - Preencher'!E138</f>
        <v>3.99 - Outras despesas com Material de Consumo</v>
      </c>
      <c r="D131" s="8">
        <f>'[1]TCE - ANEXO IV - Preencher'!F138</f>
        <v>11663822000179</v>
      </c>
      <c r="E131" s="9" t="str">
        <f>'[1]TCE - ANEXO IV - Preencher'!G138</f>
        <v>MS MARTINS COMERCIO E SERVIÇOS DE COLCHÕES ME</v>
      </c>
      <c r="F131" s="9" t="str">
        <f>'[1]TCE - ANEXO IV - Preencher'!H138</f>
        <v>B</v>
      </c>
      <c r="G131" s="9" t="str">
        <f>'[1]TCE - ANEXO IV - Preencher'!I138</f>
        <v>S</v>
      </c>
      <c r="H131" s="9" t="str">
        <f>'[1]TCE - ANEXO IV - Preencher'!J138</f>
        <v>2805</v>
      </c>
      <c r="I131" s="10">
        <f>IF('[1]TCE - ANEXO IV - Preencher'!K138="","",'[1]TCE - ANEXO IV - Preencher'!K138)</f>
        <v>43985</v>
      </c>
      <c r="J131" s="9" t="str">
        <f>'[1]TCE - ANEXO IV - Preencher'!L138</f>
        <v>26200611663822000179550010000028051000025857</v>
      </c>
      <c r="K131" s="9" t="str">
        <f>IF(F131="B",LEFT('[1]TCE - ANEXO IV - Preencher'!M138,2),IF(F131="S",LEFT('[1]TCE - ANEXO IV - Preencher'!M138,7),IF('[1]TCE - ANEXO IV - Preencher'!H138="","")))</f>
        <v>26</v>
      </c>
      <c r="L131" s="11">
        <f>'[1]TCE - ANEXO IV - Preencher'!N138</f>
        <v>1110</v>
      </c>
    </row>
    <row r="132" spans="1:12" s="12" customFormat="1" ht="19.5" customHeight="1" x14ac:dyDescent="0.2">
      <c r="A132" s="6" t="str">
        <f>'[1]TCE - ANEXO IV - Preencher'!B139</f>
        <v>10.894.988/0004-86</v>
      </c>
      <c r="B132" s="7" t="str">
        <f>'[1]TCE - ANEXO IV - Preencher'!C139</f>
        <v>HMR</v>
      </c>
      <c r="C132" s="7" t="str">
        <f>'[1]TCE - ANEXO IV - Preencher'!E139</f>
        <v>3.99 - Outras despesas com Material de Consumo</v>
      </c>
      <c r="D132" s="8" t="str">
        <f>'[1]TCE - ANEXO IV - Preencher'!F139</f>
        <v>01884446000199</v>
      </c>
      <c r="E132" s="9" t="str">
        <f>'[1]TCE - ANEXO IV - Preencher'!G139</f>
        <v>TECNOVIDA COMERCIAL LTDA</v>
      </c>
      <c r="F132" s="9" t="str">
        <f>'[1]TCE - ANEXO IV - Preencher'!H139</f>
        <v>B</v>
      </c>
      <c r="G132" s="9" t="str">
        <f>'[1]TCE - ANEXO IV - Preencher'!I139</f>
        <v>S</v>
      </c>
      <c r="H132" s="9" t="str">
        <f>'[1]TCE - ANEXO IV - Preencher'!J139</f>
        <v>121364</v>
      </c>
      <c r="I132" s="10">
        <f>IF('[1]TCE - ANEXO IV - Preencher'!K139="","",'[1]TCE - ANEXO IV - Preencher'!K139)</f>
        <v>43991</v>
      </c>
      <c r="J132" s="9" t="str">
        <f>'[1]TCE - ANEXO IV - Preencher'!L139</f>
        <v>26200601884446000199550010001213641135159567</v>
      </c>
      <c r="K132" s="9" t="str">
        <f>IF(F132="B",LEFT('[1]TCE - ANEXO IV - Preencher'!M139,2),IF(F132="S",LEFT('[1]TCE - ANEXO IV - Preencher'!M139,7),IF('[1]TCE - ANEXO IV - Preencher'!H139="","")))</f>
        <v>26</v>
      </c>
      <c r="L132" s="11">
        <f>'[1]TCE - ANEXO IV - Preencher'!N139</f>
        <v>972</v>
      </c>
    </row>
    <row r="133" spans="1:12" s="12" customFormat="1" ht="19.5" customHeight="1" x14ac:dyDescent="0.2">
      <c r="A133" s="6" t="str">
        <f>'[1]TCE - ANEXO IV - Preencher'!B140</f>
        <v>10.894.988/0004-86</v>
      </c>
      <c r="B133" s="7" t="str">
        <f>'[1]TCE - ANEXO IV - Preencher'!C140</f>
        <v>HMR</v>
      </c>
      <c r="C133" s="7" t="str">
        <f>'[1]TCE - ANEXO IV - Preencher'!E140</f>
        <v>3.99 - Outras despesas com Material de Consumo</v>
      </c>
      <c r="D133" s="8" t="str">
        <f>'[1]TCE - ANEXO IV - Preencher'!F140</f>
        <v>01884446000199</v>
      </c>
      <c r="E133" s="9" t="str">
        <f>'[1]TCE - ANEXO IV - Preencher'!G140</f>
        <v>TECNOVIDA COMERCIAL LTDA</v>
      </c>
      <c r="F133" s="9" t="str">
        <f>'[1]TCE - ANEXO IV - Preencher'!H140</f>
        <v>B</v>
      </c>
      <c r="G133" s="9" t="str">
        <f>'[1]TCE - ANEXO IV - Preencher'!I140</f>
        <v>S</v>
      </c>
      <c r="H133" s="9" t="str">
        <f>'[1]TCE - ANEXO IV - Preencher'!J140</f>
        <v>121636</v>
      </c>
      <c r="I133" s="10">
        <f>IF('[1]TCE - ANEXO IV - Preencher'!K140="","",'[1]TCE - ANEXO IV - Preencher'!K140)</f>
        <v>44007</v>
      </c>
      <c r="J133" s="9" t="str">
        <f>'[1]TCE - ANEXO IV - Preencher'!L140</f>
        <v>26200601884446000199550010001216361133802219</v>
      </c>
      <c r="K133" s="9" t="str">
        <f>IF(F133="B",LEFT('[1]TCE - ANEXO IV - Preencher'!M140,2),IF(F133="S",LEFT('[1]TCE - ANEXO IV - Preencher'!M140,7),IF('[1]TCE - ANEXO IV - Preencher'!H140="","")))</f>
        <v>26</v>
      </c>
      <c r="L133" s="11">
        <f>'[1]TCE - ANEXO IV - Preencher'!N140</f>
        <v>936</v>
      </c>
    </row>
    <row r="134" spans="1:12" s="12" customFormat="1" ht="19.5" customHeight="1" x14ac:dyDescent="0.2">
      <c r="A134" s="6" t="str">
        <f>'[1]TCE - ANEXO IV - Preencher'!B141</f>
        <v>10.894.988/0004-86</v>
      </c>
      <c r="B134" s="7" t="str">
        <f>'[1]TCE - ANEXO IV - Preencher'!C141</f>
        <v>HMR</v>
      </c>
      <c r="C134" s="7" t="str">
        <f>'[1]TCE - ANEXO IV - Preencher'!E141</f>
        <v>3.99 - Outras despesas com Material de Consumo</v>
      </c>
      <c r="D134" s="8">
        <f>'[1]TCE - ANEXO IV - Preencher'!F141</f>
        <v>10647227000187</v>
      </c>
      <c r="E134" s="9" t="str">
        <f>'[1]TCE - ANEXO IV - Preencher'!G141</f>
        <v>TUPAN SAUDE CENTER LTDA ME</v>
      </c>
      <c r="F134" s="9" t="str">
        <f>'[1]TCE - ANEXO IV - Preencher'!H141</f>
        <v>B</v>
      </c>
      <c r="G134" s="9" t="str">
        <f>'[1]TCE - ANEXO IV - Preencher'!I141</f>
        <v>S</v>
      </c>
      <c r="H134" s="9" t="str">
        <f>'[1]TCE - ANEXO IV - Preencher'!J141</f>
        <v>9889</v>
      </c>
      <c r="I134" s="10">
        <f>IF('[1]TCE - ANEXO IV - Preencher'!K141="","",'[1]TCE - ANEXO IV - Preencher'!K141)</f>
        <v>44007</v>
      </c>
      <c r="J134" s="9" t="str">
        <f>'[1]TCE - ANEXO IV - Preencher'!L141</f>
        <v>26200610647227000187550010000098891000998894</v>
      </c>
      <c r="K134" s="9" t="str">
        <f>IF(F134="B",LEFT('[1]TCE - ANEXO IV - Preencher'!M141,2),IF(F134="S",LEFT('[1]TCE - ANEXO IV - Preencher'!M141,7),IF('[1]TCE - ANEXO IV - Preencher'!H141="","")))</f>
        <v>26</v>
      </c>
      <c r="L134" s="11">
        <f>'[1]TCE - ANEXO IV - Preencher'!N141</f>
        <v>1526</v>
      </c>
    </row>
    <row r="135" spans="1:12" s="12" customFormat="1" ht="19.5" customHeight="1" x14ac:dyDescent="0.2">
      <c r="A135" s="6" t="str">
        <f>'[1]TCE - ANEXO IV - Preencher'!B142</f>
        <v>10.894.988/0004-86</v>
      </c>
      <c r="B135" s="7" t="str">
        <f>'[1]TCE - ANEXO IV - Preencher'!C142</f>
        <v>HMR</v>
      </c>
      <c r="C135" s="7" t="str">
        <f>'[1]TCE - ANEXO IV - Preencher'!E142</f>
        <v>3.7 - Material de Limpeza e Produtos de Hgienização</v>
      </c>
      <c r="D135" s="8" t="str">
        <f>'[1]TCE - ANEXO IV - Preencher'!F142</f>
        <v>00536772004300</v>
      </c>
      <c r="E135" s="9" t="str">
        <f>'[1]TCE - ANEXO IV - Preencher'!G142</f>
        <v>ECOLAB QUIMICA LTDA</v>
      </c>
      <c r="F135" s="9" t="str">
        <f>'[1]TCE - ANEXO IV - Preencher'!H142</f>
        <v>B</v>
      </c>
      <c r="G135" s="9" t="str">
        <f>'[1]TCE - ANEXO IV - Preencher'!I142</f>
        <v>S</v>
      </c>
      <c r="H135" s="9" t="str">
        <f>'[1]TCE - ANEXO IV - Preencher'!J142</f>
        <v>49556</v>
      </c>
      <c r="I135" s="10">
        <f>IF('[1]TCE - ANEXO IV - Preencher'!K142="","",'[1]TCE - ANEXO IV - Preencher'!K142)</f>
        <v>44008</v>
      </c>
      <c r="J135" s="9" t="str">
        <f>'[1]TCE - ANEXO IV - Preencher'!L142</f>
        <v>26200600536772004300550010000495561004719229</v>
      </c>
      <c r="K135" s="9" t="str">
        <f>IF(F135="B",LEFT('[1]TCE - ANEXO IV - Preencher'!M142,2),IF(F135="S",LEFT('[1]TCE - ANEXO IV - Preencher'!M142,7),IF('[1]TCE - ANEXO IV - Preencher'!H142="","")))</f>
        <v>26</v>
      </c>
      <c r="L135" s="11">
        <f>'[1]TCE - ANEXO IV - Preencher'!N142</f>
        <v>3828.22</v>
      </c>
    </row>
    <row r="136" spans="1:12" s="12" customFormat="1" ht="19.5" customHeight="1" x14ac:dyDescent="0.2">
      <c r="A136" s="6" t="str">
        <f>'[1]TCE - ANEXO IV - Preencher'!B143</f>
        <v>10.894.988/0004-86</v>
      </c>
      <c r="B136" s="7" t="str">
        <f>'[1]TCE - ANEXO IV - Preencher'!C143</f>
        <v>HMR</v>
      </c>
      <c r="C136" s="7" t="str">
        <f>'[1]TCE - ANEXO IV - Preencher'!E143</f>
        <v>3.7 - Material de Limpeza e Produtos de Hgienização</v>
      </c>
      <c r="D136" s="8">
        <f>'[1]TCE - ANEXO IV - Preencher'!F143</f>
        <v>36641164000145</v>
      </c>
      <c r="E136" s="9" t="str">
        <f>'[1]TCE - ANEXO IV - Preencher'!G143</f>
        <v>GILDO SOUZA CAVALCANTI JUNIOR</v>
      </c>
      <c r="F136" s="9" t="str">
        <f>'[1]TCE - ANEXO IV - Preencher'!H143</f>
        <v>B</v>
      </c>
      <c r="G136" s="9" t="str">
        <f>'[1]TCE - ANEXO IV - Preencher'!I143</f>
        <v>S</v>
      </c>
      <c r="H136" s="9" t="str">
        <f>'[1]TCE - ANEXO IV - Preencher'!J143</f>
        <v>49</v>
      </c>
      <c r="I136" s="10">
        <f>IF('[1]TCE - ANEXO IV - Preencher'!K143="","",'[1]TCE - ANEXO IV - Preencher'!K143)</f>
        <v>43979</v>
      </c>
      <c r="J136" s="9" t="str">
        <f>'[1]TCE - ANEXO IV - Preencher'!L143</f>
        <v>26200536641164000145550010000000491152495926</v>
      </c>
      <c r="K136" s="9" t="str">
        <f>IF(F136="B",LEFT('[1]TCE - ANEXO IV - Preencher'!M143,2),IF(F136="S",LEFT('[1]TCE - ANEXO IV - Preencher'!M143,7),IF('[1]TCE - ANEXO IV - Preencher'!H143="","")))</f>
        <v>26</v>
      </c>
      <c r="L136" s="11">
        <f>'[1]TCE - ANEXO IV - Preencher'!N143</f>
        <v>132.6</v>
      </c>
    </row>
    <row r="137" spans="1:12" s="12" customFormat="1" ht="19.5" customHeight="1" x14ac:dyDescent="0.2">
      <c r="A137" s="6" t="str">
        <f>'[1]TCE - ANEXO IV - Preencher'!B144</f>
        <v>10.894.988/0004-86</v>
      </c>
      <c r="B137" s="7" t="str">
        <f>'[1]TCE - ANEXO IV - Preencher'!C144</f>
        <v>HMR</v>
      </c>
      <c r="C137" s="7" t="str">
        <f>'[1]TCE - ANEXO IV - Preencher'!E144</f>
        <v>3.7 - Material de Limpeza e Produtos de Hgienização</v>
      </c>
      <c r="D137" s="8" t="str">
        <f>'[1]TCE - ANEXO IV - Preencher'!F144</f>
        <v>04855118000152</v>
      </c>
      <c r="E137" s="9" t="str">
        <f>'[1]TCE - ANEXO IV - Preencher'!G144</f>
        <v>MASTER DISTRIBUIDORA LTDA</v>
      </c>
      <c r="F137" s="9" t="str">
        <f>'[1]TCE - ANEXO IV - Preencher'!H144</f>
        <v>B</v>
      </c>
      <c r="G137" s="9" t="str">
        <f>'[1]TCE - ANEXO IV - Preencher'!I144</f>
        <v>S</v>
      </c>
      <c r="H137" s="9" t="str">
        <f>'[1]TCE - ANEXO IV - Preencher'!J144</f>
        <v>51571</v>
      </c>
      <c r="I137" s="10">
        <f>IF('[1]TCE - ANEXO IV - Preencher'!K144="","",'[1]TCE - ANEXO IV - Preencher'!K144)</f>
        <v>43978</v>
      </c>
      <c r="J137" s="9" t="str">
        <f>'[1]TCE - ANEXO IV - Preencher'!L144</f>
        <v>26200504855118000152550010000515711009515717</v>
      </c>
      <c r="K137" s="9" t="str">
        <f>IF(F137="B",LEFT('[1]TCE - ANEXO IV - Preencher'!M144,2),IF(F137="S",LEFT('[1]TCE - ANEXO IV - Preencher'!M144,7),IF('[1]TCE - ANEXO IV - Preencher'!H144="","")))</f>
        <v>26</v>
      </c>
      <c r="L137" s="11">
        <f>'[1]TCE - ANEXO IV - Preencher'!N144</f>
        <v>258.62</v>
      </c>
    </row>
    <row r="138" spans="1:12" s="12" customFormat="1" ht="19.5" customHeight="1" x14ac:dyDescent="0.2">
      <c r="A138" s="6" t="str">
        <f>'[1]TCE - ANEXO IV - Preencher'!B145</f>
        <v>10.894.988/0004-86</v>
      </c>
      <c r="B138" s="7" t="str">
        <f>'[1]TCE - ANEXO IV - Preencher'!C145</f>
        <v>HMR</v>
      </c>
      <c r="C138" s="7" t="str">
        <f>'[1]TCE - ANEXO IV - Preencher'!E145</f>
        <v>3.7 - Material de Limpeza e Produtos de Hgienização</v>
      </c>
      <c r="D138" s="8">
        <f>'[1]TCE - ANEXO IV - Preencher'!F145</f>
        <v>18162706000115</v>
      </c>
      <c r="E138" s="9" t="str">
        <f>'[1]TCE - ANEXO IV - Preencher'!G145</f>
        <v>QUIMY LIFE SOLUÇÕES EM HIGIENE E LIMPEZA LTDA</v>
      </c>
      <c r="F138" s="9" t="str">
        <f>'[1]TCE - ANEXO IV - Preencher'!H145</f>
        <v>B</v>
      </c>
      <c r="G138" s="9" t="str">
        <f>'[1]TCE - ANEXO IV - Preencher'!I145</f>
        <v>S</v>
      </c>
      <c r="H138" s="9" t="str">
        <f>'[1]TCE - ANEXO IV - Preencher'!J145</f>
        <v>11705</v>
      </c>
      <c r="I138" s="10">
        <f>IF('[1]TCE - ANEXO IV - Preencher'!K145="","",'[1]TCE - ANEXO IV - Preencher'!K145)</f>
        <v>43980</v>
      </c>
      <c r="J138" s="9" t="str">
        <f>'[1]TCE - ANEXO IV - Preencher'!L145</f>
        <v>26200518162706000115550010000117051485675661</v>
      </c>
      <c r="K138" s="9" t="str">
        <f>IF(F138="B",LEFT('[1]TCE - ANEXO IV - Preencher'!M145,2),IF(F138="S",LEFT('[1]TCE - ANEXO IV - Preencher'!M145,7),IF('[1]TCE - ANEXO IV - Preencher'!H145="","")))</f>
        <v>26</v>
      </c>
      <c r="L138" s="11">
        <f>'[1]TCE - ANEXO IV - Preencher'!N145</f>
        <v>457.9</v>
      </c>
    </row>
    <row r="139" spans="1:12" s="12" customFormat="1" ht="19.5" customHeight="1" x14ac:dyDescent="0.2">
      <c r="A139" s="6" t="str">
        <f>'[1]TCE - ANEXO IV - Preencher'!B146</f>
        <v>10.894.988/0004-86</v>
      </c>
      <c r="B139" s="7" t="str">
        <f>'[1]TCE - ANEXO IV - Preencher'!C146</f>
        <v>HMR</v>
      </c>
      <c r="C139" s="7" t="str">
        <f>'[1]TCE - ANEXO IV - Preencher'!E146</f>
        <v>3.7 - Material de Limpeza e Produtos de Hgienização</v>
      </c>
      <c r="D139" s="8">
        <f>'[1]TCE - ANEXO IV - Preencher'!F146</f>
        <v>17141866000115</v>
      </c>
      <c r="E139" s="9" t="str">
        <f>'[1]TCE - ANEXO IV - Preencher'!G146</f>
        <v>R DE LIMA COSTA COMERCIO DE MATERIAIS DE LIMPEZA ME</v>
      </c>
      <c r="F139" s="9" t="str">
        <f>'[1]TCE - ANEXO IV - Preencher'!H146</f>
        <v>B</v>
      </c>
      <c r="G139" s="9" t="str">
        <f>'[1]TCE - ANEXO IV - Preencher'!I146</f>
        <v>S</v>
      </c>
      <c r="H139" s="9" t="str">
        <f>'[1]TCE - ANEXO IV - Preencher'!J146</f>
        <v>2280</v>
      </c>
      <c r="I139" s="10">
        <f>IF('[1]TCE - ANEXO IV - Preencher'!K146="","",'[1]TCE - ANEXO IV - Preencher'!K146)</f>
        <v>43997</v>
      </c>
      <c r="J139" s="9" t="str">
        <f>'[1]TCE - ANEXO IV - Preencher'!L146</f>
        <v>26200617141866000115550010000022801633155220</v>
      </c>
      <c r="K139" s="9" t="str">
        <f>IF(F139="B",LEFT('[1]TCE - ANEXO IV - Preencher'!M146,2),IF(F139="S",LEFT('[1]TCE - ANEXO IV - Preencher'!M146,7),IF('[1]TCE - ANEXO IV - Preencher'!H146="","")))</f>
        <v>26</v>
      </c>
      <c r="L139" s="11">
        <f>'[1]TCE - ANEXO IV - Preencher'!N146</f>
        <v>1288</v>
      </c>
    </row>
    <row r="140" spans="1:12" s="12" customFormat="1" ht="19.5" customHeight="1" x14ac:dyDescent="0.2">
      <c r="A140" s="6" t="str">
        <f>'[1]TCE - ANEXO IV - Preencher'!B147</f>
        <v>10.894.988/0004-86</v>
      </c>
      <c r="B140" s="7" t="str">
        <f>'[1]TCE - ANEXO IV - Preencher'!C147</f>
        <v>HMR</v>
      </c>
      <c r="C140" s="7" t="str">
        <f>'[1]TCE - ANEXO IV - Preencher'!E147</f>
        <v>3.7 - Material de Limpeza e Produtos de Hgienização</v>
      </c>
      <c r="D140" s="8">
        <f>'[1]TCE - ANEXO IV - Preencher'!F147</f>
        <v>13596165000110</v>
      </c>
      <c r="E140" s="9" t="str">
        <f>'[1]TCE - ANEXO IV - Preencher'!G147</f>
        <v>RESSEG DISTRIBUIDORA LTDA</v>
      </c>
      <c r="F140" s="9" t="str">
        <f>'[1]TCE - ANEXO IV - Preencher'!H147</f>
        <v>B</v>
      </c>
      <c r="G140" s="9" t="str">
        <f>'[1]TCE - ANEXO IV - Preencher'!I147</f>
        <v>S</v>
      </c>
      <c r="H140" s="9" t="str">
        <f>'[1]TCE - ANEXO IV - Preencher'!J147</f>
        <v>74173</v>
      </c>
      <c r="I140" s="10">
        <f>IF('[1]TCE - ANEXO IV - Preencher'!K147="","",'[1]TCE - ANEXO IV - Preencher'!K147)</f>
        <v>44001</v>
      </c>
      <c r="J140" s="9" t="str">
        <f>'[1]TCE - ANEXO IV - Preencher'!L147</f>
        <v>26200613596165000110550010000741731841421736</v>
      </c>
      <c r="K140" s="9" t="str">
        <f>IF(F140="B",LEFT('[1]TCE - ANEXO IV - Preencher'!M147,2),IF(F140="S",LEFT('[1]TCE - ANEXO IV - Preencher'!M147,7),IF('[1]TCE - ANEXO IV - Preencher'!H147="","")))</f>
        <v>26</v>
      </c>
      <c r="L140" s="11">
        <f>'[1]TCE - ANEXO IV - Preencher'!N147</f>
        <v>367.2</v>
      </c>
    </row>
    <row r="141" spans="1:12" s="12" customFormat="1" ht="19.5" customHeight="1" x14ac:dyDescent="0.2">
      <c r="A141" s="6" t="str">
        <f>'[1]TCE - ANEXO IV - Preencher'!B148</f>
        <v>10.894.988/0004-86</v>
      </c>
      <c r="B141" s="7" t="str">
        <f>'[1]TCE - ANEXO IV - Preencher'!C148</f>
        <v>HMR</v>
      </c>
      <c r="C141" s="7" t="str">
        <f>'[1]TCE - ANEXO IV - Preencher'!E148</f>
        <v>3.3 - Gêneros Alimentação</v>
      </c>
      <c r="D141" s="8">
        <f>'[1]TCE - ANEXO IV - Preencher'!F148</f>
        <v>15001920000100</v>
      </c>
      <c r="E141" s="9" t="str">
        <f>'[1]TCE - ANEXO IV - Preencher'!G148</f>
        <v>ASAHI DIST. DE OVOS LTDA - ME</v>
      </c>
      <c r="F141" s="9" t="str">
        <f>'[1]TCE - ANEXO IV - Preencher'!H148</f>
        <v>B</v>
      </c>
      <c r="G141" s="9" t="str">
        <f>'[1]TCE - ANEXO IV - Preencher'!I148</f>
        <v>S</v>
      </c>
      <c r="H141" s="9" t="str">
        <f>'[1]TCE - ANEXO IV - Preencher'!J148</f>
        <v>25389</v>
      </c>
      <c r="I141" s="10">
        <f>IF('[1]TCE - ANEXO IV - Preencher'!K148="","",'[1]TCE - ANEXO IV - Preencher'!K148)</f>
        <v>43985</v>
      </c>
      <c r="J141" s="9" t="str">
        <f>'[1]TCE - ANEXO IV - Preencher'!L148</f>
        <v>26200615001920000100550010000253891004640325</v>
      </c>
      <c r="K141" s="9" t="str">
        <f>IF(F141="B",LEFT('[1]TCE - ANEXO IV - Preencher'!M148,2),IF(F141="S",LEFT('[1]TCE - ANEXO IV - Preencher'!M148,7),IF('[1]TCE - ANEXO IV - Preencher'!H148="","")))</f>
        <v>26</v>
      </c>
      <c r="L141" s="11">
        <f>'[1]TCE - ANEXO IV - Preencher'!N148</f>
        <v>1250</v>
      </c>
    </row>
    <row r="142" spans="1:12" s="12" customFormat="1" ht="19.5" customHeight="1" x14ac:dyDescent="0.2">
      <c r="A142" s="6" t="str">
        <f>'[1]TCE - ANEXO IV - Preencher'!B149</f>
        <v>10.894.988/0004-86</v>
      </c>
      <c r="B142" s="7" t="str">
        <f>'[1]TCE - ANEXO IV - Preencher'!C149</f>
        <v>HMR</v>
      </c>
      <c r="C142" s="7" t="str">
        <f>'[1]TCE - ANEXO IV - Preencher'!E149</f>
        <v>3.3 - Gêneros Alimentação</v>
      </c>
      <c r="D142" s="8">
        <f>'[1]TCE - ANEXO IV - Preencher'!F149</f>
        <v>15001920000100</v>
      </c>
      <c r="E142" s="9" t="str">
        <f>'[1]TCE - ANEXO IV - Preencher'!G149</f>
        <v>ASAHI DIST. DE OVOS LTDA - ME</v>
      </c>
      <c r="F142" s="9" t="str">
        <f>'[1]TCE - ANEXO IV - Preencher'!H149</f>
        <v>B</v>
      </c>
      <c r="G142" s="9" t="str">
        <f>'[1]TCE - ANEXO IV - Preencher'!I149</f>
        <v>S</v>
      </c>
      <c r="H142" s="9" t="str">
        <f>'[1]TCE - ANEXO IV - Preencher'!J149</f>
        <v>25501</v>
      </c>
      <c r="I142" s="10">
        <f>IF('[1]TCE - ANEXO IV - Preencher'!K149="","",'[1]TCE - ANEXO IV - Preencher'!K149)</f>
        <v>44001</v>
      </c>
      <c r="J142" s="9" t="str">
        <f>'[1]TCE - ANEXO IV - Preencher'!L149</f>
        <v>26200615001920000100550010000255011004640327</v>
      </c>
      <c r="K142" s="9" t="str">
        <f>IF(F142="B",LEFT('[1]TCE - ANEXO IV - Preencher'!M149,2),IF(F142="S",LEFT('[1]TCE - ANEXO IV - Preencher'!M149,7),IF('[1]TCE - ANEXO IV - Preencher'!H149="","")))</f>
        <v>26</v>
      </c>
      <c r="L142" s="11">
        <f>'[1]TCE - ANEXO IV - Preencher'!N149</f>
        <v>1100</v>
      </c>
    </row>
    <row r="143" spans="1:12" s="12" customFormat="1" ht="19.5" customHeight="1" x14ac:dyDescent="0.2">
      <c r="A143" s="6" t="str">
        <f>'[1]TCE - ANEXO IV - Preencher'!B150</f>
        <v>10.894.988/0004-86</v>
      </c>
      <c r="B143" s="7" t="str">
        <f>'[1]TCE - ANEXO IV - Preencher'!C150</f>
        <v>HMR</v>
      </c>
      <c r="C143" s="7" t="str">
        <f>'[1]TCE - ANEXO IV - Preencher'!E150</f>
        <v>3.3 - Gêneros Alimentação</v>
      </c>
      <c r="D143" s="8">
        <f>'[1]TCE - ANEXO IV - Preencher'!F150</f>
        <v>11456925000168</v>
      </c>
      <c r="E143" s="9" t="str">
        <f>'[1]TCE - ANEXO IV - Preencher'!G150</f>
        <v>DISTRIBUIDORA DE HORTIFRUTI VERD LTDA</v>
      </c>
      <c r="F143" s="9" t="str">
        <f>'[1]TCE - ANEXO IV - Preencher'!H150</f>
        <v>B</v>
      </c>
      <c r="G143" s="9" t="str">
        <f>'[1]TCE - ANEXO IV - Preencher'!I150</f>
        <v>S</v>
      </c>
      <c r="H143" s="9" t="str">
        <f>'[1]TCE - ANEXO IV - Preencher'!J150</f>
        <v>179954</v>
      </c>
      <c r="I143" s="10">
        <f>IF('[1]TCE - ANEXO IV - Preencher'!K150="","",'[1]TCE - ANEXO IV - Preencher'!K150)</f>
        <v>43985</v>
      </c>
      <c r="J143" s="9" t="str">
        <f>'[1]TCE - ANEXO IV - Preencher'!L150</f>
        <v>26200611456925000168550010001799541004157160</v>
      </c>
      <c r="K143" s="9" t="str">
        <f>IF(F143="B",LEFT('[1]TCE - ANEXO IV - Preencher'!M150,2),IF(F143="S",LEFT('[1]TCE - ANEXO IV - Preencher'!M150,7),IF('[1]TCE - ANEXO IV - Preencher'!H150="","")))</f>
        <v>26</v>
      </c>
      <c r="L143" s="11">
        <f>'[1]TCE - ANEXO IV - Preencher'!N150</f>
        <v>3008.5</v>
      </c>
    </row>
    <row r="144" spans="1:12" s="12" customFormat="1" ht="19.5" customHeight="1" x14ac:dyDescent="0.2">
      <c r="A144" s="6" t="str">
        <f>'[1]TCE - ANEXO IV - Preencher'!B151</f>
        <v>10.894.988/0004-86</v>
      </c>
      <c r="B144" s="7" t="str">
        <f>'[1]TCE - ANEXO IV - Preencher'!C151</f>
        <v>HMR</v>
      </c>
      <c r="C144" s="7" t="str">
        <f>'[1]TCE - ANEXO IV - Preencher'!E151</f>
        <v>3.3 - Gêneros Alimentação</v>
      </c>
      <c r="D144" s="8" t="str">
        <f>'[1]TCE - ANEXO IV - Preencher'!F151</f>
        <v>04609653000123</v>
      </c>
      <c r="E144" s="9" t="str">
        <f>'[1]TCE - ANEXO IV - Preencher'!G151</f>
        <v>DISTRIBUIDORA DE ALIMENTOS MARFIM</v>
      </c>
      <c r="F144" s="9" t="str">
        <f>'[1]TCE - ANEXO IV - Preencher'!H151</f>
        <v>B</v>
      </c>
      <c r="G144" s="9" t="str">
        <f>'[1]TCE - ANEXO IV - Preencher'!I151</f>
        <v>S</v>
      </c>
      <c r="H144" s="9" t="str">
        <f>'[1]TCE - ANEXO IV - Preencher'!J151</f>
        <v>1326271</v>
      </c>
      <c r="I144" s="10">
        <f>IF('[1]TCE - ANEXO IV - Preencher'!K151="","",'[1]TCE - ANEXO IV - Preencher'!K151)</f>
        <v>43986</v>
      </c>
      <c r="J144" s="9" t="str">
        <f>'[1]TCE - ANEXO IV - Preencher'!L151</f>
        <v>26200604609653000123550020013262711310961010</v>
      </c>
      <c r="K144" s="9" t="str">
        <f>IF(F144="B",LEFT('[1]TCE - ANEXO IV - Preencher'!M151,2),IF(F144="S",LEFT('[1]TCE - ANEXO IV - Preencher'!M151,7),IF('[1]TCE - ANEXO IV - Preencher'!H151="","")))</f>
        <v>26</v>
      </c>
      <c r="L144" s="11">
        <f>'[1]TCE - ANEXO IV - Preencher'!N151</f>
        <v>7460.2</v>
      </c>
    </row>
    <row r="145" spans="1:12" s="12" customFormat="1" ht="19.5" customHeight="1" x14ac:dyDescent="0.2">
      <c r="A145" s="6" t="str">
        <f>'[1]TCE - ANEXO IV - Preencher'!B152</f>
        <v>10.894.988/0004-86</v>
      </c>
      <c r="B145" s="7" t="str">
        <f>'[1]TCE - ANEXO IV - Preencher'!C152</f>
        <v>HMR</v>
      </c>
      <c r="C145" s="7" t="str">
        <f>'[1]TCE - ANEXO IV - Preencher'!E152</f>
        <v>3.3 - Gêneros Alimentação</v>
      </c>
      <c r="D145" s="8" t="str">
        <f>'[1]TCE - ANEXO IV - Preencher'!F152</f>
        <v>04609653000123</v>
      </c>
      <c r="E145" s="9" t="str">
        <f>'[1]TCE - ANEXO IV - Preencher'!G152</f>
        <v>DISTRIBUIDORA DE ALIMENTOS MARFIM</v>
      </c>
      <c r="F145" s="9" t="str">
        <f>'[1]TCE - ANEXO IV - Preencher'!H152</f>
        <v>B</v>
      </c>
      <c r="G145" s="9" t="str">
        <f>'[1]TCE - ANEXO IV - Preencher'!I152</f>
        <v>S</v>
      </c>
      <c r="H145" s="9" t="str">
        <f>'[1]TCE - ANEXO IV - Preencher'!J152</f>
        <v>1326272</v>
      </c>
      <c r="I145" s="10">
        <f>IF('[1]TCE - ANEXO IV - Preencher'!K152="","",'[1]TCE - ANEXO IV - Preencher'!K152)</f>
        <v>43986</v>
      </c>
      <c r="J145" s="9" t="str">
        <f>'[1]TCE - ANEXO IV - Preencher'!L152</f>
        <v>26200604609653000123550020013262721762952652</v>
      </c>
      <c r="K145" s="9" t="str">
        <f>IF(F145="B",LEFT('[1]TCE - ANEXO IV - Preencher'!M152,2),IF(F145="S",LEFT('[1]TCE - ANEXO IV - Preencher'!M152,7),IF('[1]TCE - ANEXO IV - Preencher'!H152="","")))</f>
        <v>26</v>
      </c>
      <c r="L145" s="11">
        <f>'[1]TCE - ANEXO IV - Preencher'!N152</f>
        <v>4350</v>
      </c>
    </row>
    <row r="146" spans="1:12" s="12" customFormat="1" ht="19.5" customHeight="1" x14ac:dyDescent="0.2">
      <c r="A146" s="6" t="str">
        <f>'[1]TCE - ANEXO IV - Preencher'!B153</f>
        <v>10.894.988/0004-86</v>
      </c>
      <c r="B146" s="7" t="str">
        <f>'[1]TCE - ANEXO IV - Preencher'!C153</f>
        <v>HMR</v>
      </c>
      <c r="C146" s="7" t="str">
        <f>'[1]TCE - ANEXO IV - Preencher'!E153</f>
        <v>3.3 - Gêneros Alimentação</v>
      </c>
      <c r="D146" s="8" t="str">
        <f>'[1]TCE - ANEXO IV - Preencher'!F153</f>
        <v>04609653000123</v>
      </c>
      <c r="E146" s="9" t="str">
        <f>'[1]TCE - ANEXO IV - Preencher'!G153</f>
        <v>DISTRIBUIDORA DE ALIMENTOS MARFIM</v>
      </c>
      <c r="F146" s="9" t="str">
        <f>'[1]TCE - ANEXO IV - Preencher'!H153</f>
        <v>B</v>
      </c>
      <c r="G146" s="9" t="str">
        <f>'[1]TCE - ANEXO IV - Preencher'!I153</f>
        <v>S</v>
      </c>
      <c r="H146" s="9" t="str">
        <f>'[1]TCE - ANEXO IV - Preencher'!J153</f>
        <v>1326273</v>
      </c>
      <c r="I146" s="10">
        <f>IF('[1]TCE - ANEXO IV - Preencher'!K153="","",'[1]TCE - ANEXO IV - Preencher'!K153)</f>
        <v>43986</v>
      </c>
      <c r="J146" s="9" t="str">
        <f>'[1]TCE - ANEXO IV - Preencher'!L153</f>
        <v>26200604609653000123550020013262731011412280</v>
      </c>
      <c r="K146" s="9" t="str">
        <f>IF(F146="B",LEFT('[1]TCE - ANEXO IV - Preencher'!M153,2),IF(F146="S",LEFT('[1]TCE - ANEXO IV - Preencher'!M153,7),IF('[1]TCE - ANEXO IV - Preencher'!H153="","")))</f>
        <v>26</v>
      </c>
      <c r="L146" s="11">
        <f>'[1]TCE - ANEXO IV - Preencher'!N153</f>
        <v>1488</v>
      </c>
    </row>
    <row r="147" spans="1:12" s="12" customFormat="1" ht="19.5" customHeight="1" x14ac:dyDescent="0.2">
      <c r="A147" s="6" t="str">
        <f>'[1]TCE - ANEXO IV - Preencher'!B154</f>
        <v>10.894.988/0004-86</v>
      </c>
      <c r="B147" s="7" t="str">
        <f>'[1]TCE - ANEXO IV - Preencher'!C154</f>
        <v>HMR</v>
      </c>
      <c r="C147" s="7" t="str">
        <f>'[1]TCE - ANEXO IV - Preencher'!E154</f>
        <v>3.3 - Gêneros Alimentação</v>
      </c>
      <c r="D147" s="8" t="str">
        <f>'[1]TCE - ANEXO IV - Preencher'!F154</f>
        <v>04609653000123</v>
      </c>
      <c r="E147" s="9" t="str">
        <f>'[1]TCE - ANEXO IV - Preencher'!G154</f>
        <v>DISTRIBUIDORA DE ALIMENTOS MARFIM</v>
      </c>
      <c r="F147" s="9" t="str">
        <f>'[1]TCE - ANEXO IV - Preencher'!H154</f>
        <v>B</v>
      </c>
      <c r="G147" s="9" t="str">
        <f>'[1]TCE - ANEXO IV - Preencher'!I154</f>
        <v>S</v>
      </c>
      <c r="H147" s="9" t="str">
        <f>'[1]TCE - ANEXO IV - Preencher'!J154</f>
        <v>1332219</v>
      </c>
      <c r="I147" s="10">
        <f>IF('[1]TCE - ANEXO IV - Preencher'!K154="","",'[1]TCE - ANEXO IV - Preencher'!K154)</f>
        <v>44009</v>
      </c>
      <c r="J147" s="9" t="str">
        <f>'[1]TCE - ANEXO IV - Preencher'!L154</f>
        <v>26200604609653000123550020013322191519005080</v>
      </c>
      <c r="K147" s="9" t="str">
        <f>IF(F147="B",LEFT('[1]TCE - ANEXO IV - Preencher'!M154,2),IF(F147="S",LEFT('[1]TCE - ANEXO IV - Preencher'!M154,7),IF('[1]TCE - ANEXO IV - Preencher'!H154="","")))</f>
        <v>26</v>
      </c>
      <c r="L147" s="11">
        <f>'[1]TCE - ANEXO IV - Preencher'!N154</f>
        <v>1488</v>
      </c>
    </row>
    <row r="148" spans="1:12" s="12" customFormat="1" ht="19.5" customHeight="1" x14ac:dyDescent="0.2">
      <c r="A148" s="6" t="str">
        <f>'[1]TCE - ANEXO IV - Preencher'!B155</f>
        <v>10.894.988/0004-86</v>
      </c>
      <c r="B148" s="7" t="str">
        <f>'[1]TCE - ANEXO IV - Preencher'!C155</f>
        <v>HMR</v>
      </c>
      <c r="C148" s="7" t="str">
        <f>'[1]TCE - ANEXO IV - Preencher'!E155</f>
        <v>3.3 - Gêneros Alimentação</v>
      </c>
      <c r="D148" s="8" t="str">
        <f>'[1]TCE - ANEXO IV - Preencher'!F155</f>
        <v>04609653000123</v>
      </c>
      <c r="E148" s="9" t="str">
        <f>'[1]TCE - ANEXO IV - Preencher'!G155</f>
        <v>DISTRIBUIDORA DE ALIMENTOS MARFIM</v>
      </c>
      <c r="F148" s="9" t="str">
        <f>'[1]TCE - ANEXO IV - Preencher'!H155</f>
        <v>B</v>
      </c>
      <c r="G148" s="9" t="str">
        <f>'[1]TCE - ANEXO IV - Preencher'!I155</f>
        <v>S</v>
      </c>
      <c r="H148" s="9" t="str">
        <f>'[1]TCE - ANEXO IV - Preencher'!J155</f>
        <v>1332220</v>
      </c>
      <c r="I148" s="10">
        <f>IF('[1]TCE - ANEXO IV - Preencher'!K155="","",'[1]TCE - ANEXO IV - Preencher'!K155)</f>
        <v>44009</v>
      </c>
      <c r="J148" s="9" t="str">
        <f>'[1]TCE - ANEXO IV - Preencher'!L155</f>
        <v>26200604609653000123550020013322201172101017</v>
      </c>
      <c r="K148" s="9" t="str">
        <f>IF(F148="B",LEFT('[1]TCE - ANEXO IV - Preencher'!M155,2),IF(F148="S",LEFT('[1]TCE - ANEXO IV - Preencher'!M155,7),IF('[1]TCE - ANEXO IV - Preencher'!H155="","")))</f>
        <v>26</v>
      </c>
      <c r="L148" s="11">
        <f>'[1]TCE - ANEXO IV - Preencher'!N155</f>
        <v>6139.59</v>
      </c>
    </row>
    <row r="149" spans="1:12" s="12" customFormat="1" ht="19.5" customHeight="1" x14ac:dyDescent="0.2">
      <c r="A149" s="6" t="str">
        <f>'[1]TCE - ANEXO IV - Preencher'!B156</f>
        <v>10.894.988/0004-86</v>
      </c>
      <c r="B149" s="7" t="str">
        <f>'[1]TCE - ANEXO IV - Preencher'!C156</f>
        <v>HMR</v>
      </c>
      <c r="C149" s="7" t="str">
        <f>'[1]TCE - ANEXO IV - Preencher'!E156</f>
        <v>3.3 - Gêneros Alimentação</v>
      </c>
      <c r="D149" s="8">
        <f>'[1]TCE - ANEXO IV - Preencher'!F156</f>
        <v>37110113000150</v>
      </c>
      <c r="E149" s="9" t="str">
        <f>'[1]TCE - ANEXO IV - Preencher'!G156</f>
        <v>EDNALDO OLIVEIRA DE BARROS</v>
      </c>
      <c r="F149" s="9" t="str">
        <f>'[1]TCE - ANEXO IV - Preencher'!H156</f>
        <v>B</v>
      </c>
      <c r="G149" s="9" t="str">
        <f>'[1]TCE - ANEXO IV - Preencher'!I156</f>
        <v>S</v>
      </c>
      <c r="H149" s="9" t="str">
        <f>'[1]TCE - ANEXO IV - Preencher'!J156</f>
        <v>1</v>
      </c>
      <c r="I149" s="10">
        <f>IF('[1]TCE - ANEXO IV - Preencher'!K156="","",'[1]TCE - ANEXO IV - Preencher'!K156)</f>
        <v>43970</v>
      </c>
      <c r="J149" s="9" t="str">
        <f>'[1]TCE - ANEXO IV - Preencher'!L156</f>
        <v>26200537110113000150550010000000011621349104</v>
      </c>
      <c r="K149" s="9" t="str">
        <f>IF(F149="B",LEFT('[1]TCE - ANEXO IV - Preencher'!M156,2),IF(F149="S",LEFT('[1]TCE - ANEXO IV - Preencher'!M156,7),IF('[1]TCE - ANEXO IV - Preencher'!H156="","")))</f>
        <v>26</v>
      </c>
      <c r="L149" s="11">
        <f>'[1]TCE - ANEXO IV - Preencher'!N156</f>
        <v>1315</v>
      </c>
    </row>
    <row r="150" spans="1:12" s="12" customFormat="1" ht="19.5" customHeight="1" x14ac:dyDescent="0.2">
      <c r="A150" s="6" t="str">
        <f>'[1]TCE - ANEXO IV - Preencher'!B157</f>
        <v>10.894.988/0004-86</v>
      </c>
      <c r="B150" s="7" t="str">
        <f>'[1]TCE - ANEXO IV - Preencher'!C157</f>
        <v>HMR</v>
      </c>
      <c r="C150" s="7" t="str">
        <f>'[1]TCE - ANEXO IV - Preencher'!E157</f>
        <v>3.3 - Gêneros Alimentação</v>
      </c>
      <c r="D150" s="8">
        <f>'[1]TCE - ANEXO IV - Preencher'!F157</f>
        <v>37110113000150</v>
      </c>
      <c r="E150" s="9" t="str">
        <f>'[1]TCE - ANEXO IV - Preencher'!G157</f>
        <v>EDNALDO OLIVEIRA DE BARROS</v>
      </c>
      <c r="F150" s="9" t="str">
        <f>'[1]TCE - ANEXO IV - Preencher'!H157</f>
        <v>B</v>
      </c>
      <c r="G150" s="9" t="str">
        <f>'[1]TCE - ANEXO IV - Preencher'!I157</f>
        <v>S</v>
      </c>
      <c r="H150" s="9" t="str">
        <f>'[1]TCE - ANEXO IV - Preencher'!J157</f>
        <v>7</v>
      </c>
      <c r="I150" s="10">
        <f>IF('[1]TCE - ANEXO IV - Preencher'!K157="","",'[1]TCE - ANEXO IV - Preencher'!K157)</f>
        <v>43980</v>
      </c>
      <c r="J150" s="9" t="str">
        <f>'[1]TCE - ANEXO IV - Preencher'!L157</f>
        <v>26200537110113000150550010000000071760024291</v>
      </c>
      <c r="K150" s="9" t="str">
        <f>IF(F150="B",LEFT('[1]TCE - ANEXO IV - Preencher'!M157,2),IF(F150="S",LEFT('[1]TCE - ANEXO IV - Preencher'!M157,7),IF('[1]TCE - ANEXO IV - Preencher'!H157="","")))</f>
        <v>26</v>
      </c>
      <c r="L150" s="11">
        <f>'[1]TCE - ANEXO IV - Preencher'!N157</f>
        <v>875</v>
      </c>
    </row>
    <row r="151" spans="1:12" s="12" customFormat="1" ht="19.5" customHeight="1" x14ac:dyDescent="0.2">
      <c r="A151" s="6" t="str">
        <f>'[1]TCE - ANEXO IV - Preencher'!B158</f>
        <v>10.894.988/0004-86</v>
      </c>
      <c r="B151" s="7" t="str">
        <f>'[1]TCE - ANEXO IV - Preencher'!C158</f>
        <v>HMR</v>
      </c>
      <c r="C151" s="7" t="str">
        <f>'[1]TCE - ANEXO IV - Preencher'!E158</f>
        <v>3.3 - Gêneros Alimentação</v>
      </c>
      <c r="D151" s="8">
        <f>'[1]TCE - ANEXO IV - Preencher'!F158</f>
        <v>23302228000131</v>
      </c>
      <c r="E151" s="9" t="str">
        <f>'[1]TCE - ANEXO IV - Preencher'!G158</f>
        <v>ELTON PEREIRA DA SILVA ME</v>
      </c>
      <c r="F151" s="9" t="str">
        <f>'[1]TCE - ANEXO IV - Preencher'!H158</f>
        <v>B</v>
      </c>
      <c r="G151" s="9" t="str">
        <f>'[1]TCE - ANEXO IV - Preencher'!I158</f>
        <v>S</v>
      </c>
      <c r="H151" s="9" t="str">
        <f>'[1]TCE - ANEXO IV - Preencher'!J158</f>
        <v>788</v>
      </c>
      <c r="I151" s="10">
        <f>IF('[1]TCE - ANEXO IV - Preencher'!K158="","",'[1]TCE - ANEXO IV - Preencher'!K158)</f>
        <v>43992</v>
      </c>
      <c r="J151" s="9" t="str">
        <f>'[1]TCE - ANEXO IV - Preencher'!L158</f>
        <v>26200623302228000131550020000007881002090748</v>
      </c>
      <c r="K151" s="9" t="str">
        <f>IF(F151="B",LEFT('[1]TCE - ANEXO IV - Preencher'!M158,2),IF(F151="S",LEFT('[1]TCE - ANEXO IV - Preencher'!M158,7),IF('[1]TCE - ANEXO IV - Preencher'!H158="","")))</f>
        <v>26</v>
      </c>
      <c r="L151" s="11">
        <f>'[1]TCE - ANEXO IV - Preencher'!N158</f>
        <v>1405.1</v>
      </c>
    </row>
    <row r="152" spans="1:12" s="12" customFormat="1" ht="19.5" customHeight="1" x14ac:dyDescent="0.2">
      <c r="A152" s="6" t="str">
        <f>'[1]TCE - ANEXO IV - Preencher'!B159</f>
        <v>10.894.988/0004-86</v>
      </c>
      <c r="B152" s="7" t="str">
        <f>'[1]TCE - ANEXO IV - Preencher'!C159</f>
        <v>HMR</v>
      </c>
      <c r="C152" s="7" t="str">
        <f>'[1]TCE - ANEXO IV - Preencher'!E159</f>
        <v>3.3 - Gêneros Alimentação</v>
      </c>
      <c r="D152" s="8">
        <f>'[1]TCE - ANEXO IV - Preencher'!F159</f>
        <v>23302228000131</v>
      </c>
      <c r="E152" s="9" t="str">
        <f>'[1]TCE - ANEXO IV - Preencher'!G159</f>
        <v>ELTON PEREIRA DA SILVA ME</v>
      </c>
      <c r="F152" s="9" t="str">
        <f>'[1]TCE - ANEXO IV - Preencher'!H159</f>
        <v>B</v>
      </c>
      <c r="G152" s="9" t="str">
        <f>'[1]TCE - ANEXO IV - Preencher'!I159</f>
        <v>S</v>
      </c>
      <c r="H152" s="9" t="str">
        <f>'[1]TCE - ANEXO IV - Preencher'!J159</f>
        <v>793</v>
      </c>
      <c r="I152" s="10">
        <f>IF('[1]TCE - ANEXO IV - Preencher'!K159="","",'[1]TCE - ANEXO IV - Preencher'!K159)</f>
        <v>43994</v>
      </c>
      <c r="J152" s="9" t="str">
        <f>'[1]TCE - ANEXO IV - Preencher'!L159</f>
        <v>26200623302228000131550020000007931002090748</v>
      </c>
      <c r="K152" s="9" t="str">
        <f>IF(F152="B",LEFT('[1]TCE - ANEXO IV - Preencher'!M159,2),IF(F152="S",LEFT('[1]TCE - ANEXO IV - Preencher'!M159,7),IF('[1]TCE - ANEXO IV - Preencher'!H159="","")))</f>
        <v>26</v>
      </c>
      <c r="L152" s="11">
        <f>'[1]TCE - ANEXO IV - Preencher'!N159</f>
        <v>298.5</v>
      </c>
    </row>
    <row r="153" spans="1:12" s="12" customFormat="1" ht="19.5" customHeight="1" x14ac:dyDescent="0.2">
      <c r="A153" s="6" t="str">
        <f>'[1]TCE - ANEXO IV - Preencher'!B160</f>
        <v>10.894.988/0004-86</v>
      </c>
      <c r="B153" s="7" t="str">
        <f>'[1]TCE - ANEXO IV - Preencher'!C160</f>
        <v>HMR</v>
      </c>
      <c r="C153" s="7" t="str">
        <f>'[1]TCE - ANEXO IV - Preencher'!E160</f>
        <v>3.3 - Gêneros Alimentação</v>
      </c>
      <c r="D153" s="8">
        <f>'[1]TCE - ANEXO IV - Preencher'!F160</f>
        <v>23302228000131</v>
      </c>
      <c r="E153" s="9" t="str">
        <f>'[1]TCE - ANEXO IV - Preencher'!G160</f>
        <v>ELTON PEREIRA DA SILVA ME</v>
      </c>
      <c r="F153" s="9" t="str">
        <f>'[1]TCE - ANEXO IV - Preencher'!H160</f>
        <v>B</v>
      </c>
      <c r="G153" s="9" t="str">
        <f>'[1]TCE - ANEXO IV - Preencher'!I160</f>
        <v>S</v>
      </c>
      <c r="H153" s="9" t="str">
        <f>'[1]TCE - ANEXO IV - Preencher'!J160</f>
        <v>820</v>
      </c>
      <c r="I153" s="10">
        <f>IF('[1]TCE - ANEXO IV - Preencher'!K160="","",'[1]TCE - ANEXO IV - Preencher'!K160)</f>
        <v>44003</v>
      </c>
      <c r="J153" s="9" t="str">
        <f>'[1]TCE - ANEXO IV - Preencher'!L160</f>
        <v>26200623302228000131550020000008201002090747</v>
      </c>
      <c r="K153" s="9" t="str">
        <f>IF(F153="B",LEFT('[1]TCE - ANEXO IV - Preencher'!M160,2),IF(F153="S",LEFT('[1]TCE - ANEXO IV - Preencher'!M160,7),IF('[1]TCE - ANEXO IV - Preencher'!H160="","")))</f>
        <v>26</v>
      </c>
      <c r="L153" s="11">
        <f>'[1]TCE - ANEXO IV - Preencher'!N160</f>
        <v>2011.4</v>
      </c>
    </row>
    <row r="154" spans="1:12" s="12" customFormat="1" ht="19.5" customHeight="1" x14ac:dyDescent="0.2">
      <c r="A154" s="6" t="str">
        <f>'[1]TCE - ANEXO IV - Preencher'!B161</f>
        <v>10.894.988/0004-86</v>
      </c>
      <c r="B154" s="7" t="str">
        <f>'[1]TCE - ANEXO IV - Preencher'!C161</f>
        <v>HMR</v>
      </c>
      <c r="C154" s="7" t="str">
        <f>'[1]TCE - ANEXO IV - Preencher'!E161</f>
        <v>3.3 - Gêneros Alimentação</v>
      </c>
      <c r="D154" s="8">
        <f>'[1]TCE - ANEXO IV - Preencher'!F161</f>
        <v>28585067000154</v>
      </c>
      <c r="E154" s="9" t="str">
        <f>'[1]TCE - ANEXO IV - Preencher'!G161</f>
        <v>INDUSTRIA DE LATICINIOS E DERIVADOS</v>
      </c>
      <c r="F154" s="9" t="str">
        <f>'[1]TCE - ANEXO IV - Preencher'!H161</f>
        <v>B</v>
      </c>
      <c r="G154" s="9" t="str">
        <f>'[1]TCE - ANEXO IV - Preencher'!I161</f>
        <v>S</v>
      </c>
      <c r="H154" s="9" t="str">
        <f>'[1]TCE - ANEXO IV - Preencher'!J161</f>
        <v>11067</v>
      </c>
      <c r="I154" s="10">
        <f>IF('[1]TCE - ANEXO IV - Preencher'!K161="","",'[1]TCE - ANEXO IV - Preencher'!K161)</f>
        <v>44007</v>
      </c>
      <c r="J154" s="9" t="str">
        <f>'[1]TCE - ANEXO IV - Preencher'!L161</f>
        <v>26200628585067000154550010000110671000093024</v>
      </c>
      <c r="K154" s="9" t="str">
        <f>IF(F154="B",LEFT('[1]TCE - ANEXO IV - Preencher'!M161,2),IF(F154="S",LEFT('[1]TCE - ANEXO IV - Preencher'!M161,7),IF('[1]TCE - ANEXO IV - Preencher'!H161="","")))</f>
        <v>26</v>
      </c>
      <c r="L154" s="11">
        <f>'[1]TCE - ANEXO IV - Preencher'!N161</f>
        <v>196</v>
      </c>
    </row>
    <row r="155" spans="1:12" s="12" customFormat="1" ht="19.5" customHeight="1" x14ac:dyDescent="0.2">
      <c r="A155" s="6" t="str">
        <f>'[1]TCE - ANEXO IV - Preencher'!B162</f>
        <v>10.894.988/0004-86</v>
      </c>
      <c r="B155" s="7" t="str">
        <f>'[1]TCE - ANEXO IV - Preencher'!C162</f>
        <v>HMR</v>
      </c>
      <c r="C155" s="7" t="str">
        <f>'[1]TCE - ANEXO IV - Preencher'!E162</f>
        <v>3.3 - Gêneros Alimentação</v>
      </c>
      <c r="D155" s="8">
        <f>'[1]TCE - ANEXO IV - Preencher'!F162</f>
        <v>24425720000167</v>
      </c>
      <c r="E155" s="9" t="str">
        <f>'[1]TCE - ANEXO IV - Preencher'!G162</f>
        <v xml:space="preserve">ORIGINAL SUPRIMENTOS </v>
      </c>
      <c r="F155" s="9" t="str">
        <f>'[1]TCE - ANEXO IV - Preencher'!H162</f>
        <v>B</v>
      </c>
      <c r="G155" s="9" t="str">
        <f>'[1]TCE - ANEXO IV - Preencher'!I162</f>
        <v>S</v>
      </c>
      <c r="H155" s="9" t="str">
        <f>'[1]TCE - ANEXO IV - Preencher'!J162</f>
        <v>6234</v>
      </c>
      <c r="I155" s="10">
        <f>IF('[1]TCE - ANEXO IV - Preencher'!K162="","",'[1]TCE - ANEXO IV - Preencher'!K162)</f>
        <v>44011</v>
      </c>
      <c r="J155" s="9" t="str">
        <f>'[1]TCE - ANEXO IV - Preencher'!L162</f>
        <v>26200624425720000167550010000062341020063241</v>
      </c>
      <c r="K155" s="9" t="str">
        <f>IF(F155="B",LEFT('[1]TCE - ANEXO IV - Preencher'!M162,2),IF(F155="S",LEFT('[1]TCE - ANEXO IV - Preencher'!M162,7),IF('[1]TCE - ANEXO IV - Preencher'!H162="","")))</f>
        <v>26</v>
      </c>
      <c r="L155" s="11">
        <f>'[1]TCE - ANEXO IV - Preencher'!N162</f>
        <v>475</v>
      </c>
    </row>
    <row r="156" spans="1:12" s="12" customFormat="1" ht="19.5" customHeight="1" x14ac:dyDescent="0.2">
      <c r="A156" s="6" t="str">
        <f>'[1]TCE - ANEXO IV - Preencher'!B163</f>
        <v>10.894.988/0004-86</v>
      </c>
      <c r="B156" s="7" t="str">
        <f>'[1]TCE - ANEXO IV - Preencher'!C163</f>
        <v>HMR</v>
      </c>
      <c r="C156" s="7" t="str">
        <f>'[1]TCE - ANEXO IV - Preencher'!E163</f>
        <v>3.3 - Gêneros Alimentação</v>
      </c>
      <c r="D156" s="8">
        <f>'[1]TCE - ANEXO IV - Preencher'!F163</f>
        <v>24425720000167</v>
      </c>
      <c r="E156" s="9" t="str">
        <f>'[1]TCE - ANEXO IV - Preencher'!G163</f>
        <v xml:space="preserve">ORIGINAL SUPRIMENTOS </v>
      </c>
      <c r="F156" s="9" t="str">
        <f>'[1]TCE - ANEXO IV - Preencher'!H163</f>
        <v>B</v>
      </c>
      <c r="G156" s="9" t="str">
        <f>'[1]TCE - ANEXO IV - Preencher'!I163</f>
        <v>S</v>
      </c>
      <c r="H156" s="9" t="str">
        <f>'[1]TCE - ANEXO IV - Preencher'!J163</f>
        <v>6235</v>
      </c>
      <c r="I156" s="10">
        <f>IF('[1]TCE - ANEXO IV - Preencher'!K163="","",'[1]TCE - ANEXO IV - Preencher'!K163)</f>
        <v>44011</v>
      </c>
      <c r="J156" s="9" t="str">
        <f>'[1]TCE - ANEXO IV - Preencher'!L163</f>
        <v>26200624425720000167550010000062351020063249</v>
      </c>
      <c r="K156" s="9" t="str">
        <f>IF(F156="B",LEFT('[1]TCE - ANEXO IV - Preencher'!M163,2),IF(F156="S",LEFT('[1]TCE - ANEXO IV - Preencher'!M163,7),IF('[1]TCE - ANEXO IV - Preencher'!H163="","")))</f>
        <v>26</v>
      </c>
      <c r="L156" s="11">
        <f>'[1]TCE - ANEXO IV - Preencher'!N163</f>
        <v>418.8</v>
      </c>
    </row>
    <row r="157" spans="1:12" s="12" customFormat="1" ht="19.5" customHeight="1" x14ac:dyDescent="0.2">
      <c r="A157" s="6" t="str">
        <f>'[1]TCE - ANEXO IV - Preencher'!B164</f>
        <v>10.894.988/0004-86</v>
      </c>
      <c r="B157" s="7" t="str">
        <f>'[1]TCE - ANEXO IV - Preencher'!C164</f>
        <v>HMR</v>
      </c>
      <c r="C157" s="7" t="str">
        <f>'[1]TCE - ANEXO IV - Preencher'!E164</f>
        <v>3.3 - Gêneros Alimentação</v>
      </c>
      <c r="D157" s="8">
        <f>'[1]TCE - ANEXO IV - Preencher'!F164</f>
        <v>31698520000143</v>
      </c>
      <c r="E157" s="9" t="str">
        <f>'[1]TCE - ANEXO IV - Preencher'!G164</f>
        <v xml:space="preserve">QUALY DISTRIBUIDORA DE ALIMENTOS </v>
      </c>
      <c r="F157" s="9" t="str">
        <f>'[1]TCE - ANEXO IV - Preencher'!H164</f>
        <v>B</v>
      </c>
      <c r="G157" s="9" t="str">
        <f>'[1]TCE - ANEXO IV - Preencher'!I164</f>
        <v>S</v>
      </c>
      <c r="H157" s="9" t="str">
        <f>'[1]TCE - ANEXO IV - Preencher'!J164</f>
        <v>297</v>
      </c>
      <c r="I157" s="10">
        <f>IF('[1]TCE - ANEXO IV - Preencher'!K164="","",'[1]TCE - ANEXO IV - Preencher'!K164)</f>
        <v>43985</v>
      </c>
      <c r="J157" s="9" t="str">
        <f>'[1]TCE - ANEXO IV - Preencher'!L164</f>
        <v>26200631698520000143550030000002971118770439</v>
      </c>
      <c r="K157" s="9" t="str">
        <f>IF(F157="B",LEFT('[1]TCE - ANEXO IV - Preencher'!M164,2),IF(F157="S",LEFT('[1]TCE - ANEXO IV - Preencher'!M164,7),IF('[1]TCE - ANEXO IV - Preencher'!H164="","")))</f>
        <v>26</v>
      </c>
      <c r="L157" s="11">
        <f>'[1]TCE - ANEXO IV - Preencher'!N164</f>
        <v>856.38</v>
      </c>
    </row>
    <row r="158" spans="1:12" s="12" customFormat="1" ht="19.5" customHeight="1" x14ac:dyDescent="0.2">
      <c r="A158" s="6" t="str">
        <f>'[1]TCE - ANEXO IV - Preencher'!B165</f>
        <v>10.894.988/0004-86</v>
      </c>
      <c r="B158" s="7" t="str">
        <f>'[1]TCE - ANEXO IV - Preencher'!C165</f>
        <v>HMR</v>
      </c>
      <c r="C158" s="7" t="str">
        <f>'[1]TCE - ANEXO IV - Preencher'!E165</f>
        <v>3.3 - Gêneros Alimentação</v>
      </c>
      <c r="D158" s="8">
        <f>'[1]TCE - ANEXO IV - Preencher'!F165</f>
        <v>31698520000143</v>
      </c>
      <c r="E158" s="9" t="str">
        <f>'[1]TCE - ANEXO IV - Preencher'!G165</f>
        <v xml:space="preserve">QUALY DISTRIBUIDORA DE ALIMENTOS </v>
      </c>
      <c r="F158" s="9" t="str">
        <f>'[1]TCE - ANEXO IV - Preencher'!H165</f>
        <v>B</v>
      </c>
      <c r="G158" s="9" t="str">
        <f>'[1]TCE - ANEXO IV - Preencher'!I165</f>
        <v>S</v>
      </c>
      <c r="H158" s="9" t="str">
        <f>'[1]TCE - ANEXO IV - Preencher'!J165</f>
        <v>298</v>
      </c>
      <c r="I158" s="10">
        <f>IF('[1]TCE - ANEXO IV - Preencher'!K165="","",'[1]TCE - ANEXO IV - Preencher'!K165)</f>
        <v>43985</v>
      </c>
      <c r="J158" s="9" t="str">
        <f>'[1]TCE - ANEXO IV - Preencher'!L165</f>
        <v>26200631698520000143550030000002981115852660</v>
      </c>
      <c r="K158" s="9" t="str">
        <f>IF(F158="B",LEFT('[1]TCE - ANEXO IV - Preencher'!M165,2),IF(F158="S",LEFT('[1]TCE - ANEXO IV - Preencher'!M165,7),IF('[1]TCE - ANEXO IV - Preencher'!H165="","")))</f>
        <v>26</v>
      </c>
      <c r="L158" s="11">
        <f>'[1]TCE - ANEXO IV - Preencher'!N165</f>
        <v>4245</v>
      </c>
    </row>
    <row r="159" spans="1:12" s="12" customFormat="1" ht="19.5" customHeight="1" x14ac:dyDescent="0.2">
      <c r="A159" s="6" t="str">
        <f>'[1]TCE - ANEXO IV - Preencher'!B166</f>
        <v>10.894.988/0004-86</v>
      </c>
      <c r="B159" s="7" t="str">
        <f>'[1]TCE - ANEXO IV - Preencher'!C166</f>
        <v>HMR</v>
      </c>
      <c r="C159" s="7" t="str">
        <f>'[1]TCE - ANEXO IV - Preencher'!E166</f>
        <v>3.3 - Gêneros Alimentação</v>
      </c>
      <c r="D159" s="8">
        <f>'[1]TCE - ANEXO IV - Preencher'!F166</f>
        <v>24263162000180</v>
      </c>
      <c r="E159" s="9" t="str">
        <f>'[1]TCE - ANEXO IV - Preencher'!G166</f>
        <v>SANTISTA FRIGORIFICO E DISTRIBUIDOR LTDA</v>
      </c>
      <c r="F159" s="9" t="str">
        <f>'[1]TCE - ANEXO IV - Preencher'!H166</f>
        <v>B</v>
      </c>
      <c r="G159" s="9" t="str">
        <f>'[1]TCE - ANEXO IV - Preencher'!I166</f>
        <v>S</v>
      </c>
      <c r="H159" s="9" t="str">
        <f>'[1]TCE - ANEXO IV - Preencher'!J166</f>
        <v>240214</v>
      </c>
      <c r="I159" s="10">
        <f>IF('[1]TCE - ANEXO IV - Preencher'!K166="","",'[1]TCE - ANEXO IV - Preencher'!K166)</f>
        <v>43985</v>
      </c>
      <c r="J159" s="9" t="str">
        <f>'[1]TCE - ANEXO IV - Preencher'!L166</f>
        <v>26200624263162000180550050002402141148447417</v>
      </c>
      <c r="K159" s="9" t="str">
        <f>IF(F159="B",LEFT('[1]TCE - ANEXO IV - Preencher'!M166,2),IF(F159="S",LEFT('[1]TCE - ANEXO IV - Preencher'!M166,7),IF('[1]TCE - ANEXO IV - Preencher'!H166="","")))</f>
        <v>26</v>
      </c>
      <c r="L159" s="11">
        <f>'[1]TCE - ANEXO IV - Preencher'!N166</f>
        <v>6444.2</v>
      </c>
    </row>
    <row r="160" spans="1:12" s="12" customFormat="1" ht="19.5" customHeight="1" x14ac:dyDescent="0.2">
      <c r="A160" s="6" t="str">
        <f>'[1]TCE - ANEXO IV - Preencher'!B167</f>
        <v>10.894.988/0004-86</v>
      </c>
      <c r="B160" s="7" t="str">
        <f>'[1]TCE - ANEXO IV - Preencher'!C167</f>
        <v>HMR</v>
      </c>
      <c r="C160" s="7" t="str">
        <f>'[1]TCE - ANEXO IV - Preencher'!E167</f>
        <v>3.3 - Gêneros Alimentação</v>
      </c>
      <c r="D160" s="8">
        <f>'[1]TCE - ANEXO IV - Preencher'!F167</f>
        <v>24263162000180</v>
      </c>
      <c r="E160" s="9" t="str">
        <f>'[1]TCE - ANEXO IV - Preencher'!G167</f>
        <v>SANTISTA FRIGORIFICO E DISTRIBUIDOR LTDA</v>
      </c>
      <c r="F160" s="9" t="str">
        <f>'[1]TCE - ANEXO IV - Preencher'!H167</f>
        <v>B</v>
      </c>
      <c r="G160" s="9" t="str">
        <f>'[1]TCE - ANEXO IV - Preencher'!I167</f>
        <v>S</v>
      </c>
      <c r="H160" s="9" t="str">
        <f>'[1]TCE - ANEXO IV - Preencher'!J167</f>
        <v>240800</v>
      </c>
      <c r="I160" s="10">
        <f>IF('[1]TCE - ANEXO IV - Preencher'!K167="","",'[1]TCE - ANEXO IV - Preencher'!K167)</f>
        <v>44004</v>
      </c>
      <c r="J160" s="9" t="str">
        <f>'[1]TCE - ANEXO IV - Preencher'!L167</f>
        <v>26200624263162000180550050002408001512322287</v>
      </c>
      <c r="K160" s="9" t="str">
        <f>IF(F160="B",LEFT('[1]TCE - ANEXO IV - Preencher'!M167,2),IF(F160="S",LEFT('[1]TCE - ANEXO IV - Preencher'!M167,7),IF('[1]TCE - ANEXO IV - Preencher'!H167="","")))</f>
        <v>26</v>
      </c>
      <c r="L160" s="11">
        <f>'[1]TCE - ANEXO IV - Preencher'!N167</f>
        <v>5915</v>
      </c>
    </row>
    <row r="161" spans="1:12" s="12" customFormat="1" ht="19.5" customHeight="1" x14ac:dyDescent="0.2">
      <c r="A161" s="6" t="str">
        <f>'[1]TCE - ANEXO IV - Preencher'!B168</f>
        <v>10.894.988/0004-86</v>
      </c>
      <c r="B161" s="7" t="str">
        <f>'[1]TCE - ANEXO IV - Preencher'!C168</f>
        <v>HMR</v>
      </c>
      <c r="C161" s="7" t="str">
        <f>'[1]TCE - ANEXO IV - Preencher'!E168</f>
        <v>3.3 - Gêneros Alimentação</v>
      </c>
      <c r="D161" s="8">
        <f>'[1]TCE - ANEXO IV - Preencher'!F168</f>
        <v>36900733000120</v>
      </c>
      <c r="E161" s="9" t="str">
        <f>'[1]TCE - ANEXO IV - Preencher'!G168</f>
        <v>T M VIANA DE ALMEIDA HORTIFRUTI</v>
      </c>
      <c r="F161" s="9" t="str">
        <f>'[1]TCE - ANEXO IV - Preencher'!H168</f>
        <v>B</v>
      </c>
      <c r="G161" s="9" t="str">
        <f>'[1]TCE - ANEXO IV - Preencher'!I168</f>
        <v>S</v>
      </c>
      <c r="H161" s="9" t="str">
        <f>'[1]TCE - ANEXO IV - Preencher'!J168</f>
        <v>2</v>
      </c>
      <c r="I161" s="10">
        <f>IF('[1]TCE - ANEXO IV - Preencher'!K168="","",'[1]TCE - ANEXO IV - Preencher'!K168)</f>
        <v>44001</v>
      </c>
      <c r="J161" s="9" t="str">
        <f>'[1]TCE - ANEXO IV - Preencher'!L168</f>
        <v>26200636900733000120550010000000021586938812</v>
      </c>
      <c r="K161" s="9" t="str">
        <f>IF(F161="B",LEFT('[1]TCE - ANEXO IV - Preencher'!M168,2),IF(F161="S",LEFT('[1]TCE - ANEXO IV - Preencher'!M168,7),IF('[1]TCE - ANEXO IV - Preencher'!H168="","")))</f>
        <v>26</v>
      </c>
      <c r="L161" s="11">
        <f>'[1]TCE - ANEXO IV - Preencher'!N168</f>
        <v>2835.3</v>
      </c>
    </row>
    <row r="162" spans="1:12" s="12" customFormat="1" ht="19.5" customHeight="1" x14ac:dyDescent="0.2">
      <c r="A162" s="6" t="str">
        <f>'[1]TCE - ANEXO IV - Preencher'!B169</f>
        <v>10.894.988/0004-86</v>
      </c>
      <c r="B162" s="7" t="str">
        <f>'[1]TCE - ANEXO IV - Preencher'!C169</f>
        <v>HMR</v>
      </c>
      <c r="C162" s="7" t="str">
        <f>'[1]TCE - ANEXO IV - Preencher'!E169</f>
        <v>3.3 - Gêneros Alimentação</v>
      </c>
      <c r="D162" s="8">
        <f>'[1]TCE - ANEXO IV - Preencher'!F169</f>
        <v>36900733000120</v>
      </c>
      <c r="E162" s="9" t="str">
        <f>'[1]TCE - ANEXO IV - Preencher'!G169</f>
        <v>T M VIANA DE ALMEIDA HORTIFRUTI</v>
      </c>
      <c r="F162" s="9" t="str">
        <f>'[1]TCE - ANEXO IV - Preencher'!H169</f>
        <v>B</v>
      </c>
      <c r="G162" s="9" t="str">
        <f>'[1]TCE - ANEXO IV - Preencher'!I169</f>
        <v>S</v>
      </c>
      <c r="H162" s="9" t="str">
        <f>'[1]TCE - ANEXO IV - Preencher'!J169</f>
        <v>3</v>
      </c>
      <c r="I162" s="10">
        <f>IF('[1]TCE - ANEXO IV - Preencher'!K169="","",'[1]TCE - ANEXO IV - Preencher'!K169)</f>
        <v>44012</v>
      </c>
      <c r="J162" s="9" t="str">
        <f>'[1]TCE - ANEXO IV - Preencher'!L169</f>
        <v>26200636900733000120550010000000031443152774</v>
      </c>
      <c r="K162" s="9" t="str">
        <f>IF(F162="B",LEFT('[1]TCE - ANEXO IV - Preencher'!M169,2),IF(F162="S",LEFT('[1]TCE - ANEXO IV - Preencher'!M169,7),IF('[1]TCE - ANEXO IV - Preencher'!H169="","")))</f>
        <v>26</v>
      </c>
      <c r="L162" s="11">
        <f>'[1]TCE - ANEXO IV - Preencher'!N169</f>
        <v>3522.5</v>
      </c>
    </row>
    <row r="163" spans="1:12" s="12" customFormat="1" ht="19.5" customHeight="1" x14ac:dyDescent="0.2">
      <c r="A163" s="6" t="str">
        <f>'[1]TCE - ANEXO IV - Preencher'!B170</f>
        <v>10.894.988/0004-86</v>
      </c>
      <c r="B163" s="7" t="str">
        <f>'[1]TCE - ANEXO IV - Preencher'!C170</f>
        <v>HMR</v>
      </c>
      <c r="C163" s="7" t="str">
        <f>'[1]TCE - ANEXO IV - Preencher'!E170</f>
        <v>3.3 - Gêneros Alimentação</v>
      </c>
      <c r="D163" s="8">
        <f>'[1]TCE - ANEXO IV - Preencher'!F170</f>
        <v>24351355000193</v>
      </c>
      <c r="E163" s="9" t="str">
        <f>'[1]TCE - ANEXO IV - Preencher'!G170</f>
        <v>TACITO DE BRITO PEDROSA ME</v>
      </c>
      <c r="F163" s="9" t="str">
        <f>'[1]TCE - ANEXO IV - Preencher'!H170</f>
        <v>B</v>
      </c>
      <c r="G163" s="9" t="str">
        <f>'[1]TCE - ANEXO IV - Preencher'!I170</f>
        <v>S</v>
      </c>
      <c r="H163" s="9" t="str">
        <f>'[1]TCE - ANEXO IV - Preencher'!J170</f>
        <v>4856</v>
      </c>
      <c r="I163" s="10">
        <f>IF('[1]TCE - ANEXO IV - Preencher'!K170="","",'[1]TCE - ANEXO IV - Preencher'!K170)</f>
        <v>43985</v>
      </c>
      <c r="J163" s="9" t="str">
        <f>'[1]TCE - ANEXO IV - Preencher'!L170</f>
        <v>26200624351355000193550010000048561194501082</v>
      </c>
      <c r="K163" s="9" t="str">
        <f>IF(F163="B",LEFT('[1]TCE - ANEXO IV - Preencher'!M170,2),IF(F163="S",LEFT('[1]TCE - ANEXO IV - Preencher'!M170,7),IF('[1]TCE - ANEXO IV - Preencher'!H170="","")))</f>
        <v>26</v>
      </c>
      <c r="L163" s="11">
        <f>'[1]TCE - ANEXO IV - Preencher'!N170</f>
        <v>2545.1</v>
      </c>
    </row>
    <row r="164" spans="1:12" s="12" customFormat="1" ht="19.5" customHeight="1" x14ac:dyDescent="0.2">
      <c r="A164" s="6" t="str">
        <f>'[1]TCE - ANEXO IV - Preencher'!B171</f>
        <v>10.894.988/0004-86</v>
      </c>
      <c r="B164" s="7" t="str">
        <f>'[1]TCE - ANEXO IV - Preencher'!C171</f>
        <v>HMR</v>
      </c>
      <c r="C164" s="7" t="str">
        <f>'[1]TCE - ANEXO IV - Preencher'!E171</f>
        <v>3.3 - Gêneros Alimentação</v>
      </c>
      <c r="D164" s="8">
        <f>'[1]TCE - ANEXO IV - Preencher'!F171</f>
        <v>24351355000193</v>
      </c>
      <c r="E164" s="9" t="str">
        <f>'[1]TCE - ANEXO IV - Preencher'!G171</f>
        <v>TACITO DE BRITO PEDROSA ME</v>
      </c>
      <c r="F164" s="9" t="str">
        <f>'[1]TCE - ANEXO IV - Preencher'!H171</f>
        <v>B</v>
      </c>
      <c r="G164" s="9" t="str">
        <f>'[1]TCE - ANEXO IV - Preencher'!I171</f>
        <v>S</v>
      </c>
      <c r="H164" s="9" t="str">
        <f>'[1]TCE - ANEXO IV - Preencher'!J171</f>
        <v>4862</v>
      </c>
      <c r="I164" s="10">
        <f>IF('[1]TCE - ANEXO IV - Preencher'!K171="","",'[1]TCE - ANEXO IV - Preencher'!K171)</f>
        <v>43993</v>
      </c>
      <c r="J164" s="9" t="str">
        <f>'[1]TCE - ANEXO IV - Preencher'!L171</f>
        <v>26200624351355000193550010000048621558328729</v>
      </c>
      <c r="K164" s="9" t="str">
        <f>IF(F164="B",LEFT('[1]TCE - ANEXO IV - Preencher'!M171,2),IF(F164="S",LEFT('[1]TCE - ANEXO IV - Preencher'!M171,7),IF('[1]TCE - ANEXO IV - Preencher'!H171="","")))</f>
        <v>26</v>
      </c>
      <c r="L164" s="11">
        <f>'[1]TCE - ANEXO IV - Preencher'!N171</f>
        <v>3720.2</v>
      </c>
    </row>
    <row r="165" spans="1:12" s="12" customFormat="1" ht="19.5" customHeight="1" x14ac:dyDescent="0.2">
      <c r="A165" s="6" t="str">
        <f>'[1]TCE - ANEXO IV - Preencher'!B172</f>
        <v>10.894.988/0004-86</v>
      </c>
      <c r="B165" s="7" t="str">
        <f>'[1]TCE - ANEXO IV - Preencher'!C172</f>
        <v>HMR</v>
      </c>
      <c r="C165" s="7" t="str">
        <f>'[1]TCE - ANEXO IV - Preencher'!E172</f>
        <v>3.3 - Gêneros Alimentação</v>
      </c>
      <c r="D165" s="8">
        <f>'[1]TCE - ANEXO IV - Preencher'!F172</f>
        <v>24351355000193</v>
      </c>
      <c r="E165" s="9" t="str">
        <f>'[1]TCE - ANEXO IV - Preencher'!G172</f>
        <v>TACITO DE BRITO PEDROSA ME</v>
      </c>
      <c r="F165" s="9" t="str">
        <f>'[1]TCE - ANEXO IV - Preencher'!H172</f>
        <v>B</v>
      </c>
      <c r="G165" s="9" t="str">
        <f>'[1]TCE - ANEXO IV - Preencher'!I172</f>
        <v>S</v>
      </c>
      <c r="H165" s="9" t="str">
        <f>'[1]TCE - ANEXO IV - Preencher'!J172</f>
        <v>4866</v>
      </c>
      <c r="I165" s="10">
        <f>IF('[1]TCE - ANEXO IV - Preencher'!K172="","",'[1]TCE - ANEXO IV - Preencher'!K172)</f>
        <v>43998</v>
      </c>
      <c r="J165" s="9" t="str">
        <f>'[1]TCE - ANEXO IV - Preencher'!L172</f>
        <v>26200624351355000193550010000048661595358635</v>
      </c>
      <c r="K165" s="9" t="str">
        <f>IF(F165="B",LEFT('[1]TCE - ANEXO IV - Preencher'!M172,2),IF(F165="S",LEFT('[1]TCE - ANEXO IV - Preencher'!M172,7),IF('[1]TCE - ANEXO IV - Preencher'!H172="","")))</f>
        <v>26</v>
      </c>
      <c r="L165" s="11">
        <f>'[1]TCE - ANEXO IV - Preencher'!N172</f>
        <v>1540.4</v>
      </c>
    </row>
    <row r="166" spans="1:12" s="12" customFormat="1" ht="19.5" customHeight="1" x14ac:dyDescent="0.2">
      <c r="A166" s="6" t="str">
        <f>'[1]TCE - ANEXO IV - Preencher'!B173</f>
        <v>10.894.988/0004-86</v>
      </c>
      <c r="B166" s="7" t="str">
        <f>'[1]TCE - ANEXO IV - Preencher'!C173</f>
        <v>HMR</v>
      </c>
      <c r="C166" s="7" t="str">
        <f>'[1]TCE - ANEXO IV - Preencher'!E173</f>
        <v>3.3 - Gêneros Alimentação</v>
      </c>
      <c r="D166" s="8">
        <f>'[1]TCE - ANEXO IV - Preencher'!F173</f>
        <v>24351355000193</v>
      </c>
      <c r="E166" s="9" t="str">
        <f>'[1]TCE - ANEXO IV - Preencher'!G173</f>
        <v>TACITO DE BRITO PEDROSA ME</v>
      </c>
      <c r="F166" s="9" t="str">
        <f>'[1]TCE - ANEXO IV - Preencher'!H173</f>
        <v>B</v>
      </c>
      <c r="G166" s="9" t="str">
        <f>'[1]TCE - ANEXO IV - Preencher'!I173</f>
        <v>S</v>
      </c>
      <c r="H166" s="9" t="str">
        <f>'[1]TCE - ANEXO IV - Preencher'!J173</f>
        <v>4874</v>
      </c>
      <c r="I166" s="10">
        <f>IF('[1]TCE - ANEXO IV - Preencher'!K173="","",'[1]TCE - ANEXO IV - Preencher'!K173)</f>
        <v>44001</v>
      </c>
      <c r="J166" s="9" t="str">
        <f>'[1]TCE - ANEXO IV - Preencher'!L173</f>
        <v>26200624351355000193550010000048741382689768</v>
      </c>
      <c r="K166" s="9" t="str">
        <f>IF(F166="B",LEFT('[1]TCE - ANEXO IV - Preencher'!M173,2),IF(F166="S",LEFT('[1]TCE - ANEXO IV - Preencher'!M173,7),IF('[1]TCE - ANEXO IV - Preencher'!H173="","")))</f>
        <v>26</v>
      </c>
      <c r="L166" s="11">
        <f>'[1]TCE - ANEXO IV - Preencher'!N173</f>
        <v>2642.3</v>
      </c>
    </row>
    <row r="167" spans="1:12" s="12" customFormat="1" ht="19.5" customHeight="1" x14ac:dyDescent="0.2">
      <c r="A167" s="6" t="str">
        <f>'[1]TCE - ANEXO IV - Preencher'!B174</f>
        <v>10.894.988/0004-86</v>
      </c>
      <c r="B167" s="7" t="str">
        <f>'[1]TCE - ANEXO IV - Preencher'!C174</f>
        <v>HMR</v>
      </c>
      <c r="C167" s="7" t="str">
        <f>'[1]TCE - ANEXO IV - Preencher'!E174</f>
        <v>3.3 - Gêneros Alimentação</v>
      </c>
      <c r="D167" s="8">
        <f>'[1]TCE - ANEXO IV - Preencher'!F174</f>
        <v>24351355000193</v>
      </c>
      <c r="E167" s="9" t="str">
        <f>'[1]TCE - ANEXO IV - Preencher'!G174</f>
        <v>TACITO DE BRITO PEDROSA ME</v>
      </c>
      <c r="F167" s="9" t="str">
        <f>'[1]TCE - ANEXO IV - Preencher'!H174</f>
        <v>B</v>
      </c>
      <c r="G167" s="9" t="str">
        <f>'[1]TCE - ANEXO IV - Preencher'!I174</f>
        <v>S</v>
      </c>
      <c r="H167" s="9" t="str">
        <f>'[1]TCE - ANEXO IV - Preencher'!J174</f>
        <v>4881</v>
      </c>
      <c r="I167" s="10">
        <f>IF('[1]TCE - ANEXO IV - Preencher'!K174="","",'[1]TCE - ANEXO IV - Preencher'!K174)</f>
        <v>44011</v>
      </c>
      <c r="J167" s="9" t="str">
        <f>'[1]TCE - ANEXO IV - Preencher'!L174</f>
        <v>26200624351355000193550010000048811147373688</v>
      </c>
      <c r="K167" s="9" t="str">
        <f>IF(F167="B",LEFT('[1]TCE - ANEXO IV - Preencher'!M174,2),IF(F167="S",LEFT('[1]TCE - ANEXO IV - Preencher'!M174,7),IF('[1]TCE - ANEXO IV - Preencher'!H174="","")))</f>
        <v>26</v>
      </c>
      <c r="L167" s="11">
        <f>'[1]TCE - ANEXO IV - Preencher'!N174</f>
        <v>3140.3</v>
      </c>
    </row>
    <row r="168" spans="1:12" s="12" customFormat="1" ht="19.5" customHeight="1" x14ac:dyDescent="0.2">
      <c r="A168" s="6" t="str">
        <f>'[1]TCE - ANEXO IV - Preencher'!B175</f>
        <v>10.894.988/0004-86</v>
      </c>
      <c r="B168" s="7" t="str">
        <f>'[1]TCE - ANEXO IV - Preencher'!C175</f>
        <v>HMR</v>
      </c>
      <c r="C168" s="7" t="str">
        <f>'[1]TCE - ANEXO IV - Preencher'!E175</f>
        <v>3.3 - Gêneros Alimentação</v>
      </c>
      <c r="D168" s="8">
        <f>'[1]TCE - ANEXO IV - Preencher'!F175</f>
        <v>25529293000120</v>
      </c>
      <c r="E168" s="9" t="str">
        <f>'[1]TCE - ANEXO IV - Preencher'!G175</f>
        <v>TAYNA NASCIMENTO DE MELO</v>
      </c>
      <c r="F168" s="9" t="str">
        <f>'[1]TCE - ANEXO IV - Preencher'!H175</f>
        <v>B</v>
      </c>
      <c r="G168" s="9" t="str">
        <f>'[1]TCE - ANEXO IV - Preencher'!I175</f>
        <v>S</v>
      </c>
      <c r="H168" s="9" t="str">
        <f>'[1]TCE - ANEXO IV - Preencher'!J175</f>
        <v>8702</v>
      </c>
      <c r="I168" s="10">
        <f>IF('[1]TCE - ANEXO IV - Preencher'!K175="","",'[1]TCE - ANEXO IV - Preencher'!K175)</f>
        <v>43991</v>
      </c>
      <c r="J168" s="9" t="str">
        <f>'[1]TCE - ANEXO IV - Preencher'!L175</f>
        <v>26200625529293000120550010000087021215833170</v>
      </c>
      <c r="K168" s="9" t="str">
        <f>IF(F168="B",LEFT('[1]TCE - ANEXO IV - Preencher'!M175,2),IF(F168="S",LEFT('[1]TCE - ANEXO IV - Preencher'!M175,7),IF('[1]TCE - ANEXO IV - Preencher'!H175="","")))</f>
        <v>26</v>
      </c>
      <c r="L168" s="11">
        <f>'[1]TCE - ANEXO IV - Preencher'!N175</f>
        <v>2136</v>
      </c>
    </row>
    <row r="169" spans="1:12" s="12" customFormat="1" ht="19.5" customHeight="1" x14ac:dyDescent="0.2">
      <c r="A169" s="6" t="str">
        <f>'[1]TCE - ANEXO IV - Preencher'!B176</f>
        <v>10.894.988/0004-86</v>
      </c>
      <c r="B169" s="7" t="str">
        <f>'[1]TCE - ANEXO IV - Preencher'!C176</f>
        <v>HMR</v>
      </c>
      <c r="C169" s="7" t="str">
        <f>'[1]TCE - ANEXO IV - Preencher'!E176</f>
        <v>3.3 - Gêneros Alimentação</v>
      </c>
      <c r="D169" s="8">
        <f>'[1]TCE - ANEXO IV - Preencher'!F176</f>
        <v>25529293000120</v>
      </c>
      <c r="E169" s="9" t="str">
        <f>'[1]TCE - ANEXO IV - Preencher'!G176</f>
        <v>TAYNA NASCIMENTO DE MELO</v>
      </c>
      <c r="F169" s="9" t="str">
        <f>'[1]TCE - ANEXO IV - Preencher'!H176</f>
        <v>B</v>
      </c>
      <c r="G169" s="9" t="str">
        <f>'[1]TCE - ANEXO IV - Preencher'!I176</f>
        <v>S</v>
      </c>
      <c r="H169" s="9" t="str">
        <f>'[1]TCE - ANEXO IV - Preencher'!J176</f>
        <v>8802</v>
      </c>
      <c r="I169" s="10">
        <f>IF('[1]TCE - ANEXO IV - Preencher'!K176="","",'[1]TCE - ANEXO IV - Preencher'!K176)</f>
        <v>44008</v>
      </c>
      <c r="J169" s="9" t="str">
        <f>'[1]TCE - ANEXO IV - Preencher'!L176</f>
        <v>26200625529293000120550010000088021654817647</v>
      </c>
      <c r="K169" s="9" t="str">
        <f>IF(F169="B",LEFT('[1]TCE - ANEXO IV - Preencher'!M176,2),IF(F169="S",LEFT('[1]TCE - ANEXO IV - Preencher'!M176,7),IF('[1]TCE - ANEXO IV - Preencher'!H176="","")))</f>
        <v>26</v>
      </c>
      <c r="L169" s="11">
        <f>'[1]TCE - ANEXO IV - Preencher'!N176</f>
        <v>3110</v>
      </c>
    </row>
    <row r="170" spans="1:12" s="12" customFormat="1" ht="19.5" customHeight="1" x14ac:dyDescent="0.2">
      <c r="A170" s="6" t="str">
        <f>'[1]TCE - ANEXO IV - Preencher'!B177</f>
        <v>10.894.988/0004-86</v>
      </c>
      <c r="B170" s="7" t="str">
        <f>'[1]TCE - ANEXO IV - Preencher'!C177</f>
        <v>HMR</v>
      </c>
      <c r="C170" s="7" t="str">
        <f>'[1]TCE - ANEXO IV - Preencher'!E177</f>
        <v>3.3 - Gêneros Alimentação</v>
      </c>
      <c r="D170" s="8">
        <f>'[1]TCE - ANEXO IV - Preencher'!F177</f>
        <v>30743270000153</v>
      </c>
      <c r="E170" s="9" t="str">
        <f>'[1]TCE - ANEXO IV - Preencher'!G177</f>
        <v>TRIUNFO COMERCIO DE ALIMENTOS, PAP. E MAT. DE LIMPEZA</v>
      </c>
      <c r="F170" s="9" t="str">
        <f>'[1]TCE - ANEXO IV - Preencher'!H177</f>
        <v>B</v>
      </c>
      <c r="G170" s="9" t="str">
        <f>'[1]TCE - ANEXO IV - Preencher'!I177</f>
        <v>S</v>
      </c>
      <c r="H170" s="9" t="str">
        <f>'[1]TCE - ANEXO IV - Preencher'!J177</f>
        <v>2578</v>
      </c>
      <c r="I170" s="10">
        <f>IF('[1]TCE - ANEXO IV - Preencher'!K177="","",'[1]TCE - ANEXO IV - Preencher'!K177)</f>
        <v>43984</v>
      </c>
      <c r="J170" s="9" t="str">
        <f>'[1]TCE - ANEXO IV - Preencher'!L177</f>
        <v>26200630743270000153550010000025781009666271</v>
      </c>
      <c r="K170" s="9" t="str">
        <f>IF(F170="B",LEFT('[1]TCE - ANEXO IV - Preencher'!M177,2),IF(F170="S",LEFT('[1]TCE - ANEXO IV - Preencher'!M177,7),IF('[1]TCE - ANEXO IV - Preencher'!H177="","")))</f>
        <v>26</v>
      </c>
      <c r="L170" s="11">
        <f>'[1]TCE - ANEXO IV - Preencher'!N177</f>
        <v>4490</v>
      </c>
    </row>
    <row r="171" spans="1:12" s="12" customFormat="1" ht="19.5" customHeight="1" x14ac:dyDescent="0.2">
      <c r="A171" s="6" t="str">
        <f>'[1]TCE - ANEXO IV - Preencher'!B178</f>
        <v>10.894.988/0004-86</v>
      </c>
      <c r="B171" s="7" t="str">
        <f>'[1]TCE - ANEXO IV - Preencher'!C178</f>
        <v>HMR</v>
      </c>
      <c r="C171" s="7" t="str">
        <f>'[1]TCE - ANEXO IV - Preencher'!E178</f>
        <v>3.3 - Gêneros Alimentação</v>
      </c>
      <c r="D171" s="8">
        <f>'[1]TCE - ANEXO IV - Preencher'!F178</f>
        <v>30743270000153</v>
      </c>
      <c r="E171" s="9" t="str">
        <f>'[1]TCE - ANEXO IV - Preencher'!G178</f>
        <v>TRIUNFO COMERCIO DE ALIMENTOS, PAP. E MAT. DE LIMPEZA</v>
      </c>
      <c r="F171" s="9" t="str">
        <f>'[1]TCE - ANEXO IV - Preencher'!H178</f>
        <v>B</v>
      </c>
      <c r="G171" s="9" t="str">
        <f>'[1]TCE - ANEXO IV - Preencher'!I178</f>
        <v>S</v>
      </c>
      <c r="H171" s="9" t="str">
        <f>'[1]TCE - ANEXO IV - Preencher'!J178</f>
        <v>2579</v>
      </c>
      <c r="I171" s="10">
        <f>IF('[1]TCE - ANEXO IV - Preencher'!K178="","",'[1]TCE - ANEXO IV - Preencher'!K178)</f>
        <v>43984</v>
      </c>
      <c r="J171" s="9" t="str">
        <f>'[1]TCE - ANEXO IV - Preencher'!L178</f>
        <v>26200630743270000153550010000025791006458888</v>
      </c>
      <c r="K171" s="9" t="str">
        <f>IF(F171="B",LEFT('[1]TCE - ANEXO IV - Preencher'!M178,2),IF(F171="S",LEFT('[1]TCE - ANEXO IV - Preencher'!M178,7),IF('[1]TCE - ANEXO IV - Preencher'!H178="","")))</f>
        <v>26</v>
      </c>
      <c r="L171" s="11">
        <f>'[1]TCE - ANEXO IV - Preencher'!N178</f>
        <v>2178.4</v>
      </c>
    </row>
    <row r="172" spans="1:12" s="12" customFormat="1" ht="19.5" customHeight="1" x14ac:dyDescent="0.2">
      <c r="A172" s="6" t="str">
        <f>'[1]TCE - ANEXO IV - Preencher'!B179</f>
        <v>10.894.988/0004-86</v>
      </c>
      <c r="B172" s="7" t="str">
        <f>'[1]TCE - ANEXO IV - Preencher'!C179</f>
        <v>HMR</v>
      </c>
      <c r="C172" s="7" t="str">
        <f>'[1]TCE - ANEXO IV - Preencher'!E179</f>
        <v>3.3 - Gêneros Alimentação</v>
      </c>
      <c r="D172" s="8">
        <f>'[1]TCE - ANEXO IV - Preencher'!F179</f>
        <v>30743270000153</v>
      </c>
      <c r="E172" s="9" t="str">
        <f>'[1]TCE - ANEXO IV - Preencher'!G179</f>
        <v>TRIUNFO COMERCIO DE ALIMENTOS, PAP. E MAT. DE LIMPEZA</v>
      </c>
      <c r="F172" s="9" t="str">
        <f>'[1]TCE - ANEXO IV - Preencher'!H179</f>
        <v>B</v>
      </c>
      <c r="G172" s="9" t="str">
        <f>'[1]TCE - ANEXO IV - Preencher'!I179</f>
        <v>S</v>
      </c>
      <c r="H172" s="9" t="str">
        <f>'[1]TCE - ANEXO IV - Preencher'!J179</f>
        <v>2587</v>
      </c>
      <c r="I172" s="10">
        <f>IF('[1]TCE - ANEXO IV - Preencher'!K179="","",'[1]TCE - ANEXO IV - Preencher'!K179)</f>
        <v>43985</v>
      </c>
      <c r="J172" s="9" t="str">
        <f>'[1]TCE - ANEXO IV - Preencher'!L179</f>
        <v>26200630743270000153550010000025871002224701</v>
      </c>
      <c r="K172" s="9" t="str">
        <f>IF(F172="B",LEFT('[1]TCE - ANEXO IV - Preencher'!M179,2),IF(F172="S",LEFT('[1]TCE - ANEXO IV - Preencher'!M179,7),IF('[1]TCE - ANEXO IV - Preencher'!H179="","")))</f>
        <v>26</v>
      </c>
      <c r="L172" s="11">
        <f>'[1]TCE - ANEXO IV - Preencher'!N179</f>
        <v>5757.5</v>
      </c>
    </row>
    <row r="173" spans="1:12" s="12" customFormat="1" ht="19.5" customHeight="1" x14ac:dyDescent="0.2">
      <c r="A173" s="6" t="str">
        <f>'[1]TCE - ANEXO IV - Preencher'!B180</f>
        <v>10.894.988/0004-86</v>
      </c>
      <c r="B173" s="7" t="str">
        <f>'[1]TCE - ANEXO IV - Preencher'!C180</f>
        <v>HMR</v>
      </c>
      <c r="C173" s="7" t="str">
        <f>'[1]TCE - ANEXO IV - Preencher'!E180</f>
        <v>3.3 - Gêneros Alimentação</v>
      </c>
      <c r="D173" s="8">
        <f>'[1]TCE - ANEXO IV - Preencher'!F180</f>
        <v>30743270000153</v>
      </c>
      <c r="E173" s="9" t="str">
        <f>'[1]TCE - ANEXO IV - Preencher'!G180</f>
        <v>TRIUNFO COMERCIO DE ALIMENTOS, PAP. E MAT. DE LIMPEZA</v>
      </c>
      <c r="F173" s="9" t="str">
        <f>'[1]TCE - ANEXO IV - Preencher'!H180</f>
        <v>B</v>
      </c>
      <c r="G173" s="9" t="str">
        <f>'[1]TCE - ANEXO IV - Preencher'!I180</f>
        <v>S</v>
      </c>
      <c r="H173" s="9" t="str">
        <f>'[1]TCE - ANEXO IV - Preencher'!J180</f>
        <v>2588</v>
      </c>
      <c r="I173" s="10">
        <f>IF('[1]TCE - ANEXO IV - Preencher'!K180="","",'[1]TCE - ANEXO IV - Preencher'!K180)</f>
        <v>43985</v>
      </c>
      <c r="J173" s="9" t="str">
        <f>'[1]TCE - ANEXO IV - Preencher'!L180</f>
        <v>26200630743270000153550010000025881002811159</v>
      </c>
      <c r="K173" s="9" t="str">
        <f>IF(F173="B",LEFT('[1]TCE - ANEXO IV - Preencher'!M180,2),IF(F173="S",LEFT('[1]TCE - ANEXO IV - Preencher'!M180,7),IF('[1]TCE - ANEXO IV - Preencher'!H180="","")))</f>
        <v>26</v>
      </c>
      <c r="L173" s="11">
        <f>'[1]TCE - ANEXO IV - Preencher'!N180</f>
        <v>2321.16</v>
      </c>
    </row>
    <row r="174" spans="1:12" s="12" customFormat="1" ht="19.5" customHeight="1" x14ac:dyDescent="0.2">
      <c r="A174" s="6" t="str">
        <f>'[1]TCE - ANEXO IV - Preencher'!B181</f>
        <v>10.894.988/0004-86</v>
      </c>
      <c r="B174" s="7" t="str">
        <f>'[1]TCE - ANEXO IV - Preencher'!C181</f>
        <v>HMR</v>
      </c>
      <c r="C174" s="7" t="str">
        <f>'[1]TCE - ANEXO IV - Preencher'!E181</f>
        <v>3.3 - Gêneros Alimentação</v>
      </c>
      <c r="D174" s="8">
        <f>'[1]TCE - ANEXO IV - Preencher'!F181</f>
        <v>30743270000153</v>
      </c>
      <c r="E174" s="9" t="str">
        <f>'[1]TCE - ANEXO IV - Preencher'!G181</f>
        <v>TRIUNFO COMERCIO DE ALIMENTOS, PAP. E MAT. DE LIMPEZA</v>
      </c>
      <c r="F174" s="9" t="str">
        <f>'[1]TCE - ANEXO IV - Preencher'!H181</f>
        <v>B</v>
      </c>
      <c r="G174" s="9" t="str">
        <f>'[1]TCE - ANEXO IV - Preencher'!I181</f>
        <v>S</v>
      </c>
      <c r="H174" s="9" t="str">
        <f>'[1]TCE - ANEXO IV - Preencher'!J181</f>
        <v>2605</v>
      </c>
      <c r="I174" s="10">
        <f>IF('[1]TCE - ANEXO IV - Preencher'!K181="","",'[1]TCE - ANEXO IV - Preencher'!K181)</f>
        <v>43991</v>
      </c>
      <c r="J174" s="9" t="str">
        <f>'[1]TCE - ANEXO IV - Preencher'!L181</f>
        <v>26200630743270000153550010000026051002224825</v>
      </c>
      <c r="K174" s="9" t="str">
        <f>IF(F174="B",LEFT('[1]TCE - ANEXO IV - Preencher'!M181,2),IF(F174="S",LEFT('[1]TCE - ANEXO IV - Preencher'!M181,7),IF('[1]TCE - ANEXO IV - Preencher'!H181="","")))</f>
        <v>26</v>
      </c>
      <c r="L174" s="11">
        <f>'[1]TCE - ANEXO IV - Preencher'!N181</f>
        <v>312</v>
      </c>
    </row>
    <row r="175" spans="1:12" s="12" customFormat="1" ht="19.5" customHeight="1" x14ac:dyDescent="0.2">
      <c r="A175" s="6" t="str">
        <f>'[1]TCE - ANEXO IV - Preencher'!B182</f>
        <v>10.894.988/0004-86</v>
      </c>
      <c r="B175" s="7" t="str">
        <f>'[1]TCE - ANEXO IV - Preencher'!C182</f>
        <v>HMR</v>
      </c>
      <c r="C175" s="7" t="str">
        <f>'[1]TCE - ANEXO IV - Preencher'!E182</f>
        <v>3.3 - Gêneros Alimentação</v>
      </c>
      <c r="D175" s="8">
        <f>'[1]TCE - ANEXO IV - Preencher'!F182</f>
        <v>30743270000153</v>
      </c>
      <c r="E175" s="9" t="str">
        <f>'[1]TCE - ANEXO IV - Preencher'!G182</f>
        <v>TRIUNFO COMERCIO DE ALIMENTOS, PAP. E MAT. DE LIMPEZA</v>
      </c>
      <c r="F175" s="9" t="str">
        <f>'[1]TCE - ANEXO IV - Preencher'!H182</f>
        <v>B</v>
      </c>
      <c r="G175" s="9" t="str">
        <f>'[1]TCE - ANEXO IV - Preencher'!I182</f>
        <v>S</v>
      </c>
      <c r="H175" s="9" t="str">
        <f>'[1]TCE - ANEXO IV - Preencher'!J182</f>
        <v>2606</v>
      </c>
      <c r="I175" s="10">
        <f>IF('[1]TCE - ANEXO IV - Preencher'!K182="","",'[1]TCE - ANEXO IV - Preencher'!K182)</f>
        <v>43991</v>
      </c>
      <c r="J175" s="9" t="str">
        <f>'[1]TCE - ANEXO IV - Preencher'!L182</f>
        <v>26200630743270000153550010000026061004111154</v>
      </c>
      <c r="K175" s="9" t="str">
        <f>IF(F175="B",LEFT('[1]TCE - ANEXO IV - Preencher'!M182,2),IF(F175="S",LEFT('[1]TCE - ANEXO IV - Preencher'!M182,7),IF('[1]TCE - ANEXO IV - Preencher'!H182="","")))</f>
        <v>26</v>
      </c>
      <c r="L175" s="11">
        <f>'[1]TCE - ANEXO IV - Preencher'!N182</f>
        <v>17783</v>
      </c>
    </row>
    <row r="176" spans="1:12" s="12" customFormat="1" ht="19.5" customHeight="1" x14ac:dyDescent="0.2">
      <c r="A176" s="6" t="str">
        <f>'[1]TCE - ANEXO IV - Preencher'!B183</f>
        <v>10.894.988/0004-86</v>
      </c>
      <c r="B176" s="7" t="str">
        <f>'[1]TCE - ANEXO IV - Preencher'!C183</f>
        <v>HMR</v>
      </c>
      <c r="C176" s="7" t="str">
        <f>'[1]TCE - ANEXO IV - Preencher'!E183</f>
        <v>3.3 - Gêneros Alimentação</v>
      </c>
      <c r="D176" s="8">
        <f>'[1]TCE - ANEXO IV - Preencher'!F183</f>
        <v>30743270000153</v>
      </c>
      <c r="E176" s="9" t="str">
        <f>'[1]TCE - ANEXO IV - Preencher'!G183</f>
        <v>TRIUNFO COMERCIO DE ALIMENTOS, PAP. E MAT. DE LIMPEZA</v>
      </c>
      <c r="F176" s="9" t="str">
        <f>'[1]TCE - ANEXO IV - Preencher'!H183</f>
        <v>B</v>
      </c>
      <c r="G176" s="9" t="str">
        <f>'[1]TCE - ANEXO IV - Preencher'!I183</f>
        <v>S</v>
      </c>
      <c r="H176" s="9" t="str">
        <f>'[1]TCE - ANEXO IV - Preencher'!J183</f>
        <v>2607</v>
      </c>
      <c r="I176" s="10">
        <f>IF('[1]TCE - ANEXO IV - Preencher'!K183="","",'[1]TCE - ANEXO IV - Preencher'!K183)</f>
        <v>43991</v>
      </c>
      <c r="J176" s="9" t="str">
        <f>'[1]TCE - ANEXO IV - Preencher'!L183</f>
        <v>26200630743270000153550010000026071003453334</v>
      </c>
      <c r="K176" s="9" t="str">
        <f>IF(F176="B",LEFT('[1]TCE - ANEXO IV - Preencher'!M183,2),IF(F176="S",LEFT('[1]TCE - ANEXO IV - Preencher'!M183,7),IF('[1]TCE - ANEXO IV - Preencher'!H183="","")))</f>
        <v>26</v>
      </c>
      <c r="L176" s="11">
        <f>'[1]TCE - ANEXO IV - Preencher'!N183</f>
        <v>2894.3</v>
      </c>
    </row>
    <row r="177" spans="1:12" s="12" customFormat="1" ht="19.5" customHeight="1" x14ac:dyDescent="0.2">
      <c r="A177" s="6" t="str">
        <f>'[1]TCE - ANEXO IV - Preencher'!B184</f>
        <v>10.894.988/0004-86</v>
      </c>
      <c r="B177" s="7" t="str">
        <f>'[1]TCE - ANEXO IV - Preencher'!C184</f>
        <v>HMR</v>
      </c>
      <c r="C177" s="7" t="str">
        <f>'[1]TCE - ANEXO IV - Preencher'!E184</f>
        <v>3.3 - Gêneros Alimentação</v>
      </c>
      <c r="D177" s="8">
        <f>'[1]TCE - ANEXO IV - Preencher'!F184</f>
        <v>30743270000153</v>
      </c>
      <c r="E177" s="9" t="str">
        <f>'[1]TCE - ANEXO IV - Preencher'!G184</f>
        <v>TRIUNFO COMERCIO DE ALIMENTOS, PAP. E MAT. DE LIMPEZA</v>
      </c>
      <c r="F177" s="9" t="str">
        <f>'[1]TCE - ANEXO IV - Preencher'!H184</f>
        <v>B</v>
      </c>
      <c r="G177" s="9" t="str">
        <f>'[1]TCE - ANEXO IV - Preencher'!I184</f>
        <v>S</v>
      </c>
      <c r="H177" s="9" t="str">
        <f>'[1]TCE - ANEXO IV - Preencher'!J184</f>
        <v>2610</v>
      </c>
      <c r="I177" s="10">
        <f>IF('[1]TCE - ANEXO IV - Preencher'!K184="","",'[1]TCE - ANEXO IV - Preencher'!K184)</f>
        <v>43992</v>
      </c>
      <c r="J177" s="9" t="str">
        <f>'[1]TCE - ANEXO IV - Preencher'!L184</f>
        <v>26200630743270000153550010000026101002224833</v>
      </c>
      <c r="K177" s="9" t="str">
        <f>IF(F177="B",LEFT('[1]TCE - ANEXO IV - Preencher'!M184,2),IF(F177="S",LEFT('[1]TCE - ANEXO IV - Preencher'!M184,7),IF('[1]TCE - ANEXO IV - Preencher'!H184="","")))</f>
        <v>26</v>
      </c>
      <c r="L177" s="11">
        <f>'[1]TCE - ANEXO IV - Preencher'!N184</f>
        <v>7078.5</v>
      </c>
    </row>
    <row r="178" spans="1:12" s="12" customFormat="1" ht="19.5" customHeight="1" x14ac:dyDescent="0.2">
      <c r="A178" s="6" t="str">
        <f>'[1]TCE - ANEXO IV - Preencher'!B185</f>
        <v>10.894.988/0004-86</v>
      </c>
      <c r="B178" s="7" t="str">
        <f>'[1]TCE - ANEXO IV - Preencher'!C185</f>
        <v>HMR</v>
      </c>
      <c r="C178" s="7" t="str">
        <f>'[1]TCE - ANEXO IV - Preencher'!E185</f>
        <v>3.3 - Gêneros Alimentação</v>
      </c>
      <c r="D178" s="8">
        <f>'[1]TCE - ANEXO IV - Preencher'!F185</f>
        <v>30743270000153</v>
      </c>
      <c r="E178" s="9" t="str">
        <f>'[1]TCE - ANEXO IV - Preencher'!G185</f>
        <v>TRIUNFO COMERCIO DE ALIMENTOS, PAP. E MAT. DE LIMPEZA</v>
      </c>
      <c r="F178" s="9" t="str">
        <f>'[1]TCE - ANEXO IV - Preencher'!H185</f>
        <v>B</v>
      </c>
      <c r="G178" s="9" t="str">
        <f>'[1]TCE - ANEXO IV - Preencher'!I185</f>
        <v>S</v>
      </c>
      <c r="H178" s="9" t="str">
        <f>'[1]TCE - ANEXO IV - Preencher'!J185</f>
        <v>2612</v>
      </c>
      <c r="I178" s="10">
        <f>IF('[1]TCE - ANEXO IV - Preencher'!K185="","",'[1]TCE - ANEXO IV - Preencher'!K185)</f>
        <v>43992</v>
      </c>
      <c r="J178" s="9" t="str">
        <f>'[1]TCE - ANEXO IV - Preencher'!L185</f>
        <v>26200630743270000153550010000026121003452338</v>
      </c>
      <c r="K178" s="9" t="str">
        <f>IF(F178="B",LEFT('[1]TCE - ANEXO IV - Preencher'!M185,2),IF(F178="S",LEFT('[1]TCE - ANEXO IV - Preencher'!M185,7),IF('[1]TCE - ANEXO IV - Preencher'!H185="","")))</f>
        <v>26</v>
      </c>
      <c r="L178" s="11">
        <f>'[1]TCE - ANEXO IV - Preencher'!N185</f>
        <v>8553.41</v>
      </c>
    </row>
    <row r="179" spans="1:12" s="12" customFormat="1" ht="19.5" customHeight="1" x14ac:dyDescent="0.2">
      <c r="A179" s="6" t="str">
        <f>'[1]TCE - ANEXO IV - Preencher'!B186</f>
        <v>10.894.988/0004-86</v>
      </c>
      <c r="B179" s="7" t="str">
        <f>'[1]TCE - ANEXO IV - Preencher'!C186</f>
        <v>HMR</v>
      </c>
      <c r="C179" s="7" t="str">
        <f>'[1]TCE - ANEXO IV - Preencher'!E186</f>
        <v>3.3 - Gêneros Alimentação</v>
      </c>
      <c r="D179" s="8">
        <f>'[1]TCE - ANEXO IV - Preencher'!F186</f>
        <v>30743270000153</v>
      </c>
      <c r="E179" s="9" t="str">
        <f>'[1]TCE - ANEXO IV - Preencher'!G186</f>
        <v>TRIUNFO COMERCIO DE ALIMENTOS, PAP. E MAT. DE LIMPEZA</v>
      </c>
      <c r="F179" s="9" t="str">
        <f>'[1]TCE - ANEXO IV - Preencher'!H186</f>
        <v>B</v>
      </c>
      <c r="G179" s="9" t="str">
        <f>'[1]TCE - ANEXO IV - Preencher'!I186</f>
        <v>S</v>
      </c>
      <c r="H179" s="9" t="str">
        <f>'[1]TCE - ANEXO IV - Preencher'!J186</f>
        <v>2633</v>
      </c>
      <c r="I179" s="10">
        <f>IF('[1]TCE - ANEXO IV - Preencher'!K186="","",'[1]TCE - ANEXO IV - Preencher'!K186)</f>
        <v>43999</v>
      </c>
      <c r="J179" s="9" t="str">
        <f>'[1]TCE - ANEXO IV - Preencher'!L186</f>
        <v>26200630743270000153550010000026331001780117</v>
      </c>
      <c r="K179" s="9" t="str">
        <f>IF(F179="B",LEFT('[1]TCE - ANEXO IV - Preencher'!M186,2),IF(F179="S",LEFT('[1]TCE - ANEXO IV - Preencher'!M186,7),IF('[1]TCE - ANEXO IV - Preencher'!H186="","")))</f>
        <v>26</v>
      </c>
      <c r="L179" s="11">
        <f>'[1]TCE - ANEXO IV - Preencher'!N186</f>
        <v>722.55</v>
      </c>
    </row>
    <row r="180" spans="1:12" s="12" customFormat="1" ht="19.5" customHeight="1" x14ac:dyDescent="0.2">
      <c r="A180" s="6" t="str">
        <f>'[1]TCE - ANEXO IV - Preencher'!B187</f>
        <v>10.894.988/0004-86</v>
      </c>
      <c r="B180" s="7" t="str">
        <f>'[1]TCE - ANEXO IV - Preencher'!C187</f>
        <v>HMR</v>
      </c>
      <c r="C180" s="7" t="str">
        <f>'[1]TCE - ANEXO IV - Preencher'!E187</f>
        <v>3.3 - Gêneros Alimentação</v>
      </c>
      <c r="D180" s="8">
        <f>'[1]TCE - ANEXO IV - Preencher'!F187</f>
        <v>30743270000153</v>
      </c>
      <c r="E180" s="9" t="str">
        <f>'[1]TCE - ANEXO IV - Preencher'!G187</f>
        <v>TRIUNFO COMERCIO DE ALIMENTOS, PAP. E MAT. DE LIMPEZA</v>
      </c>
      <c r="F180" s="9" t="str">
        <f>'[1]TCE - ANEXO IV - Preencher'!H187</f>
        <v>B</v>
      </c>
      <c r="G180" s="9" t="str">
        <f>'[1]TCE - ANEXO IV - Preencher'!I187</f>
        <v>S</v>
      </c>
      <c r="H180" s="9" t="str">
        <f>'[1]TCE - ANEXO IV - Preencher'!J187</f>
        <v>2638</v>
      </c>
      <c r="I180" s="10">
        <f>IF('[1]TCE - ANEXO IV - Preencher'!K187="","",'[1]TCE - ANEXO IV - Preencher'!K187)</f>
        <v>44000</v>
      </c>
      <c r="J180" s="9" t="str">
        <f>'[1]TCE - ANEXO IV - Preencher'!L187</f>
        <v>26200630743270000153550010000026381005592850</v>
      </c>
      <c r="K180" s="9" t="str">
        <f>IF(F180="B",LEFT('[1]TCE - ANEXO IV - Preencher'!M187,2),IF(F180="S",LEFT('[1]TCE - ANEXO IV - Preencher'!M187,7),IF('[1]TCE - ANEXO IV - Preencher'!H187="","")))</f>
        <v>26</v>
      </c>
      <c r="L180" s="11">
        <f>'[1]TCE - ANEXO IV - Preencher'!N187</f>
        <v>1500</v>
      </c>
    </row>
    <row r="181" spans="1:12" s="12" customFormat="1" ht="19.5" customHeight="1" x14ac:dyDescent="0.2">
      <c r="A181" s="6" t="str">
        <f>'[1]TCE - ANEXO IV - Preencher'!B188</f>
        <v>10.894.988/0004-86</v>
      </c>
      <c r="B181" s="7" t="str">
        <f>'[1]TCE - ANEXO IV - Preencher'!C188</f>
        <v>HMR</v>
      </c>
      <c r="C181" s="7" t="str">
        <f>'[1]TCE - ANEXO IV - Preencher'!E188</f>
        <v>3.3 - Gêneros Alimentação</v>
      </c>
      <c r="D181" s="8">
        <f>'[1]TCE - ANEXO IV - Preencher'!F188</f>
        <v>30743270000153</v>
      </c>
      <c r="E181" s="9" t="str">
        <f>'[1]TCE - ANEXO IV - Preencher'!G188</f>
        <v>TRIUNFO COMERCIO DE ALIMENTOS, PAP. E MAT. DE LIMPEZA</v>
      </c>
      <c r="F181" s="9" t="str">
        <f>'[1]TCE - ANEXO IV - Preencher'!H188</f>
        <v>B</v>
      </c>
      <c r="G181" s="9" t="str">
        <f>'[1]TCE - ANEXO IV - Preencher'!I188</f>
        <v>S</v>
      </c>
      <c r="H181" s="9" t="str">
        <f>'[1]TCE - ANEXO IV - Preencher'!J188</f>
        <v>2640</v>
      </c>
      <c r="I181" s="10">
        <f>IF('[1]TCE - ANEXO IV - Preencher'!K188="","",'[1]TCE - ANEXO IV - Preencher'!K188)</f>
        <v>44001</v>
      </c>
      <c r="J181" s="9" t="str">
        <f>'[1]TCE - ANEXO IV - Preencher'!L188</f>
        <v>26200630743270000153550010000026401006138884</v>
      </c>
      <c r="K181" s="9" t="str">
        <f>IF(F181="B",LEFT('[1]TCE - ANEXO IV - Preencher'!M188,2),IF(F181="S",LEFT('[1]TCE - ANEXO IV - Preencher'!M188,7),IF('[1]TCE - ANEXO IV - Preencher'!H188="","")))</f>
        <v>26</v>
      </c>
      <c r="L181" s="11">
        <f>'[1]TCE - ANEXO IV - Preencher'!N188</f>
        <v>278.39999999999998</v>
      </c>
    </row>
    <row r="182" spans="1:12" s="12" customFormat="1" ht="19.5" customHeight="1" x14ac:dyDescent="0.2">
      <c r="A182" s="6" t="str">
        <f>'[1]TCE - ANEXO IV - Preencher'!B189</f>
        <v>10.894.988/0004-86</v>
      </c>
      <c r="B182" s="7" t="str">
        <f>'[1]TCE - ANEXO IV - Preencher'!C189</f>
        <v>HMR</v>
      </c>
      <c r="C182" s="7" t="str">
        <f>'[1]TCE - ANEXO IV - Preencher'!E189</f>
        <v>3.3 - Gêneros Alimentação</v>
      </c>
      <c r="D182" s="8">
        <f>'[1]TCE - ANEXO IV - Preencher'!F189</f>
        <v>30743270000153</v>
      </c>
      <c r="E182" s="9" t="str">
        <f>'[1]TCE - ANEXO IV - Preencher'!G189</f>
        <v>TRIUNFO COMERCIO DE ALIMENTOS, PAP. E MAT. DE LIMPEZA</v>
      </c>
      <c r="F182" s="9" t="str">
        <f>'[1]TCE - ANEXO IV - Preencher'!H189</f>
        <v>B</v>
      </c>
      <c r="G182" s="9" t="str">
        <f>'[1]TCE - ANEXO IV - Preencher'!I189</f>
        <v>S</v>
      </c>
      <c r="H182" s="9" t="str">
        <f>'[1]TCE - ANEXO IV - Preencher'!J189</f>
        <v>2671</v>
      </c>
      <c r="I182" s="10">
        <f>IF('[1]TCE - ANEXO IV - Preencher'!K189="","",'[1]TCE - ANEXO IV - Preencher'!K189)</f>
        <v>44004</v>
      </c>
      <c r="J182" s="9" t="str">
        <f>'[1]TCE - ANEXO IV - Preencher'!L189</f>
        <v>26200630743270000153550010000026711001783117</v>
      </c>
      <c r="K182" s="9" t="str">
        <f>IF(F182="B",LEFT('[1]TCE - ANEXO IV - Preencher'!M189,2),IF(F182="S",LEFT('[1]TCE - ANEXO IV - Preencher'!M189,7),IF('[1]TCE - ANEXO IV - Preencher'!H189="","")))</f>
        <v>26</v>
      </c>
      <c r="L182" s="11">
        <f>'[1]TCE - ANEXO IV - Preencher'!N189</f>
        <v>15968.6</v>
      </c>
    </row>
    <row r="183" spans="1:12" s="12" customFormat="1" ht="19.5" customHeight="1" x14ac:dyDescent="0.2">
      <c r="A183" s="6" t="str">
        <f>'[1]TCE - ANEXO IV - Preencher'!B190</f>
        <v>10.894.988/0004-86</v>
      </c>
      <c r="B183" s="7" t="str">
        <f>'[1]TCE - ANEXO IV - Preencher'!C190</f>
        <v>HMR</v>
      </c>
      <c r="C183" s="7" t="str">
        <f>'[1]TCE - ANEXO IV - Preencher'!E190</f>
        <v>3.3 - Gêneros Alimentação</v>
      </c>
      <c r="D183" s="8">
        <f>'[1]TCE - ANEXO IV - Preencher'!F190</f>
        <v>30743270000153</v>
      </c>
      <c r="E183" s="9" t="str">
        <f>'[1]TCE - ANEXO IV - Preencher'!G190</f>
        <v>TRIUNFO COMERCIO DE ALIMENTOS, PAP. E MAT. DE LIMPEZA</v>
      </c>
      <c r="F183" s="9" t="str">
        <f>'[1]TCE - ANEXO IV - Preencher'!H190</f>
        <v>B</v>
      </c>
      <c r="G183" s="9" t="str">
        <f>'[1]TCE - ANEXO IV - Preencher'!I190</f>
        <v>S</v>
      </c>
      <c r="H183" s="9" t="str">
        <f>'[1]TCE - ANEXO IV - Preencher'!J190</f>
        <v>2682</v>
      </c>
      <c r="I183" s="10">
        <f>IF('[1]TCE - ANEXO IV - Preencher'!K190="","",'[1]TCE - ANEXO IV - Preencher'!K190)</f>
        <v>44007</v>
      </c>
      <c r="J183" s="9" t="str">
        <f>'[1]TCE - ANEXO IV - Preencher'!L190</f>
        <v>26200630743270000153550010000026821003666251</v>
      </c>
      <c r="K183" s="9" t="str">
        <f>IF(F183="B",LEFT('[1]TCE - ANEXO IV - Preencher'!M190,2),IF(F183="S",LEFT('[1]TCE - ANEXO IV - Preencher'!M190,7),IF('[1]TCE - ANEXO IV - Preencher'!H190="","")))</f>
        <v>26</v>
      </c>
      <c r="L183" s="11">
        <f>'[1]TCE - ANEXO IV - Preencher'!N190</f>
        <v>14331.49</v>
      </c>
    </row>
    <row r="184" spans="1:12" s="12" customFormat="1" ht="19.5" customHeight="1" x14ac:dyDescent="0.2">
      <c r="A184" s="6" t="str">
        <f>'[1]TCE - ANEXO IV - Preencher'!B191</f>
        <v>10.894.988/0004-86</v>
      </c>
      <c r="B184" s="7" t="str">
        <f>'[1]TCE - ANEXO IV - Preencher'!C191</f>
        <v>HMR</v>
      </c>
      <c r="C184" s="7" t="str">
        <f>'[1]TCE - ANEXO IV - Preencher'!E191</f>
        <v>3.3 - Gêneros Alimentação</v>
      </c>
      <c r="D184" s="8">
        <f>'[1]TCE - ANEXO IV - Preencher'!F191</f>
        <v>30743270000153</v>
      </c>
      <c r="E184" s="9" t="str">
        <f>'[1]TCE - ANEXO IV - Preencher'!G191</f>
        <v>TRIUNFO COMERCIO DE ALIMENTOS, PAP. E MAT. DE LIMPEZA</v>
      </c>
      <c r="F184" s="9" t="str">
        <f>'[1]TCE - ANEXO IV - Preencher'!H191</f>
        <v>B</v>
      </c>
      <c r="G184" s="9" t="str">
        <f>'[1]TCE - ANEXO IV - Preencher'!I191</f>
        <v>S</v>
      </c>
      <c r="H184" s="9" t="str">
        <f>'[1]TCE - ANEXO IV - Preencher'!J191</f>
        <v>2683</v>
      </c>
      <c r="I184" s="10">
        <f>IF('[1]TCE - ANEXO IV - Preencher'!K191="","",'[1]TCE - ANEXO IV - Preencher'!K191)</f>
        <v>44007</v>
      </c>
      <c r="J184" s="9" t="str">
        <f>'[1]TCE - ANEXO IV - Preencher'!L191</f>
        <v>26200630743270000153550010000026831006108885</v>
      </c>
      <c r="K184" s="9" t="str">
        <f>IF(F184="B",LEFT('[1]TCE - ANEXO IV - Preencher'!M191,2),IF(F184="S",LEFT('[1]TCE - ANEXO IV - Preencher'!M191,7),IF('[1]TCE - ANEXO IV - Preencher'!H191="","")))</f>
        <v>26</v>
      </c>
      <c r="L184" s="11">
        <f>'[1]TCE - ANEXO IV - Preencher'!N191</f>
        <v>116.8</v>
      </c>
    </row>
    <row r="185" spans="1:12" s="12" customFormat="1" ht="19.5" customHeight="1" x14ac:dyDescent="0.2">
      <c r="A185" s="6" t="str">
        <f>'[1]TCE - ANEXO IV - Preencher'!B192</f>
        <v>10.894.988/0004-86</v>
      </c>
      <c r="B185" s="7" t="str">
        <f>'[1]TCE - ANEXO IV - Preencher'!C192</f>
        <v>HMR</v>
      </c>
      <c r="C185" s="7" t="str">
        <f>'[1]TCE - ANEXO IV - Preencher'!E192</f>
        <v>3.3 - Gêneros Alimentação</v>
      </c>
      <c r="D185" s="8">
        <f>'[1]TCE - ANEXO IV - Preencher'!F192</f>
        <v>30743270000153</v>
      </c>
      <c r="E185" s="9" t="str">
        <f>'[1]TCE - ANEXO IV - Preencher'!G192</f>
        <v>TRIUNFO COMERCIO DE ALIMENTOS, PAP. E MAT. DE LIMPEZA</v>
      </c>
      <c r="F185" s="9" t="str">
        <f>'[1]TCE - ANEXO IV - Preencher'!H192</f>
        <v>B</v>
      </c>
      <c r="G185" s="9" t="str">
        <f>'[1]TCE - ANEXO IV - Preencher'!I192</f>
        <v>S</v>
      </c>
      <c r="H185" s="9" t="str">
        <f>'[1]TCE - ANEXO IV - Preencher'!J192</f>
        <v>2699</v>
      </c>
      <c r="I185" s="10">
        <f>IF('[1]TCE - ANEXO IV - Preencher'!K192="","",'[1]TCE - ANEXO IV - Preencher'!K192)</f>
        <v>44011</v>
      </c>
      <c r="J185" s="9" t="str">
        <f>'[1]TCE - ANEXO IV - Preencher'!L192</f>
        <v>26200630743270000153550010000026991004215552</v>
      </c>
      <c r="K185" s="9" t="str">
        <f>IF(F185="B",LEFT('[1]TCE - ANEXO IV - Preencher'!M192,2),IF(F185="S",LEFT('[1]TCE - ANEXO IV - Preencher'!M192,7),IF('[1]TCE - ANEXO IV - Preencher'!H192="","")))</f>
        <v>26</v>
      </c>
      <c r="L185" s="11">
        <f>'[1]TCE - ANEXO IV - Preencher'!N192</f>
        <v>779.04</v>
      </c>
    </row>
    <row r="186" spans="1:12" s="12" customFormat="1" ht="19.5" customHeight="1" x14ac:dyDescent="0.2">
      <c r="A186" s="6" t="str">
        <f>'[1]TCE - ANEXO IV - Preencher'!B193</f>
        <v>10.894.988/0004-86</v>
      </c>
      <c r="B186" s="7" t="str">
        <f>'[1]TCE - ANEXO IV - Preencher'!C193</f>
        <v>HMR</v>
      </c>
      <c r="C186" s="7" t="str">
        <f>'[1]TCE - ANEXO IV - Preencher'!E193</f>
        <v>3.3 - Gêneros Alimentação</v>
      </c>
      <c r="D186" s="8">
        <f>'[1]TCE - ANEXO IV - Preencher'!F193</f>
        <v>11447578000107</v>
      </c>
      <c r="E186" s="9" t="str">
        <f>'[1]TCE - ANEXO IV - Preencher'!G193</f>
        <v xml:space="preserve">AMPLA COMERCIO DE PAPEL E MATERIAL DE LIMPEZA </v>
      </c>
      <c r="F186" s="9" t="str">
        <f>'[1]TCE - ANEXO IV - Preencher'!H193</f>
        <v>B</v>
      </c>
      <c r="G186" s="9" t="str">
        <f>'[1]TCE - ANEXO IV - Preencher'!I193</f>
        <v>S</v>
      </c>
      <c r="H186" s="9" t="str">
        <f>'[1]TCE - ANEXO IV - Preencher'!J193</f>
        <v>1304</v>
      </c>
      <c r="I186" s="10">
        <f>IF('[1]TCE - ANEXO IV - Preencher'!K193="","",'[1]TCE - ANEXO IV - Preencher'!K193)</f>
        <v>44000</v>
      </c>
      <c r="J186" s="9" t="str">
        <f>'[1]TCE - ANEXO IV - Preencher'!L193</f>
        <v>26200611447578000107550010000013041000014451</v>
      </c>
      <c r="K186" s="9" t="str">
        <f>IF(F186="B",LEFT('[1]TCE - ANEXO IV - Preencher'!M193,2),IF(F186="S",LEFT('[1]TCE - ANEXO IV - Preencher'!M193,7),IF('[1]TCE - ANEXO IV - Preencher'!H193="","")))</f>
        <v>26</v>
      </c>
      <c r="L186" s="11">
        <f>'[1]TCE - ANEXO IV - Preencher'!N193</f>
        <v>4000</v>
      </c>
    </row>
    <row r="187" spans="1:12" s="12" customFormat="1" ht="19.5" customHeight="1" x14ac:dyDescent="0.2">
      <c r="A187" s="6" t="str">
        <f>'[1]TCE - ANEXO IV - Preencher'!B194</f>
        <v>10.894.988/0004-86</v>
      </c>
      <c r="B187" s="7" t="str">
        <f>'[1]TCE - ANEXO IV - Preencher'!C194</f>
        <v>HMR</v>
      </c>
      <c r="C187" s="7" t="str">
        <f>'[1]TCE - ANEXO IV - Preencher'!E194</f>
        <v>3.3 - Gêneros Alimentação</v>
      </c>
      <c r="D187" s="8">
        <f>'[1]TCE - ANEXO IV - Preencher'!F194</f>
        <v>11447578000107</v>
      </c>
      <c r="E187" s="9" t="str">
        <f>'[1]TCE - ANEXO IV - Preencher'!G194</f>
        <v xml:space="preserve">AMPLA COMERCIO DE PAPEL E MATERIAL DE LIMPEZA </v>
      </c>
      <c r="F187" s="9" t="str">
        <f>'[1]TCE - ANEXO IV - Preencher'!H194</f>
        <v>B</v>
      </c>
      <c r="G187" s="9" t="str">
        <f>'[1]TCE - ANEXO IV - Preencher'!I194</f>
        <v>S</v>
      </c>
      <c r="H187" s="9" t="str">
        <f>'[1]TCE - ANEXO IV - Preencher'!J194</f>
        <v>1323</v>
      </c>
      <c r="I187" s="10">
        <f>IF('[1]TCE - ANEXO IV - Preencher'!K194="","",'[1]TCE - ANEXO IV - Preencher'!K194)</f>
        <v>44004</v>
      </c>
      <c r="J187" s="9" t="str">
        <f>'[1]TCE - ANEXO IV - Preencher'!L194</f>
        <v>2620061147578000107550010000013231000014805</v>
      </c>
      <c r="K187" s="9" t="str">
        <f>IF(F187="B",LEFT('[1]TCE - ANEXO IV - Preencher'!M194,2),IF(F187="S",LEFT('[1]TCE - ANEXO IV - Preencher'!M194,7),IF('[1]TCE - ANEXO IV - Preencher'!H194="","")))</f>
        <v>26</v>
      </c>
      <c r="L187" s="11">
        <f>'[1]TCE - ANEXO IV - Preencher'!N194</f>
        <v>3128</v>
      </c>
    </row>
    <row r="188" spans="1:12" s="12" customFormat="1" ht="19.5" customHeight="1" x14ac:dyDescent="0.2">
      <c r="A188" s="6" t="str">
        <f>'[1]TCE - ANEXO IV - Preencher'!B195</f>
        <v>10.894.988/0004-86</v>
      </c>
      <c r="B188" s="7" t="str">
        <f>'[1]TCE - ANEXO IV - Preencher'!C195</f>
        <v>HMR</v>
      </c>
      <c r="C188" s="7" t="str">
        <f>'[1]TCE - ANEXO IV - Preencher'!E195</f>
        <v>3.3 - Gêneros Alimentação</v>
      </c>
      <c r="D188" s="8">
        <f>'[1]TCE - ANEXO IV - Preencher'!F195</f>
        <v>16432670000117</v>
      </c>
      <c r="E188" s="9" t="str">
        <f>'[1]TCE - ANEXO IV - Preencher'!G195</f>
        <v xml:space="preserve">M&amp;M COMERCIO E DISTRIBUIDORA </v>
      </c>
      <c r="F188" s="9" t="str">
        <f>'[1]TCE - ANEXO IV - Preencher'!H195</f>
        <v>B</v>
      </c>
      <c r="G188" s="9" t="str">
        <f>'[1]TCE - ANEXO IV - Preencher'!I195</f>
        <v>S</v>
      </c>
      <c r="H188" s="9" t="str">
        <f>'[1]TCE - ANEXO IV - Preencher'!J195</f>
        <v>12335</v>
      </c>
      <c r="I188" s="10">
        <f>IF('[1]TCE - ANEXO IV - Preencher'!K195="","",'[1]TCE - ANEXO IV - Preencher'!K195)</f>
        <v>44007</v>
      </c>
      <c r="J188" s="9" t="str">
        <f>'[1]TCE - ANEXO IV - Preencher'!L195</f>
        <v>26200616432370000117550010000123351850094555</v>
      </c>
      <c r="K188" s="9" t="str">
        <f>IF(F188="B",LEFT('[1]TCE - ANEXO IV - Preencher'!M195,2),IF(F188="S",LEFT('[1]TCE - ANEXO IV - Preencher'!M195,7),IF('[1]TCE - ANEXO IV - Preencher'!H195="","")))</f>
        <v>26</v>
      </c>
      <c r="L188" s="11">
        <f>'[1]TCE - ANEXO IV - Preencher'!N195</f>
        <v>1585</v>
      </c>
    </row>
    <row r="189" spans="1:12" s="12" customFormat="1" ht="19.5" customHeight="1" x14ac:dyDescent="0.2">
      <c r="A189" s="6" t="str">
        <f>'[1]TCE - ANEXO IV - Preencher'!B196</f>
        <v>10.894.988/0004-86</v>
      </c>
      <c r="B189" s="7" t="str">
        <f>'[1]TCE - ANEXO IV - Preencher'!C196</f>
        <v>HMR</v>
      </c>
      <c r="C189" s="7" t="str">
        <f>'[1]TCE - ANEXO IV - Preencher'!E196</f>
        <v>3.3 - Gêneros Alimentação</v>
      </c>
      <c r="D189" s="8">
        <f>'[1]TCE - ANEXO IV - Preencher'!F196</f>
        <v>11840014000130</v>
      </c>
      <c r="E189" s="9" t="str">
        <f>'[1]TCE - ANEXO IV - Preencher'!G196</f>
        <v>MACROPAC PROTEÇÃO E EMBALAGEM LTDA</v>
      </c>
      <c r="F189" s="9" t="str">
        <f>'[1]TCE - ANEXO IV - Preencher'!H196</f>
        <v>B</v>
      </c>
      <c r="G189" s="9" t="str">
        <f>'[1]TCE - ANEXO IV - Preencher'!I196</f>
        <v>S</v>
      </c>
      <c r="H189" s="9" t="str">
        <f>'[1]TCE - ANEXO IV - Preencher'!J196</f>
        <v>289496</v>
      </c>
      <c r="I189" s="10">
        <f>IF('[1]TCE - ANEXO IV - Preencher'!K196="","",'[1]TCE - ANEXO IV - Preencher'!K196)</f>
        <v>43976</v>
      </c>
      <c r="J189" s="9" t="str">
        <f>'[1]TCE - ANEXO IV - Preencher'!L196</f>
        <v>26200511840014000130550010002894961100715146</v>
      </c>
      <c r="K189" s="9" t="str">
        <f>IF(F189="B",LEFT('[1]TCE - ANEXO IV - Preencher'!M196,2),IF(F189="S",LEFT('[1]TCE - ANEXO IV - Preencher'!M196,7),IF('[1]TCE - ANEXO IV - Preencher'!H196="","")))</f>
        <v>26</v>
      </c>
      <c r="L189" s="11">
        <f>'[1]TCE - ANEXO IV - Preencher'!N196</f>
        <v>687.5</v>
      </c>
    </row>
    <row r="190" spans="1:12" s="12" customFormat="1" ht="19.5" customHeight="1" x14ac:dyDescent="0.2">
      <c r="A190" s="6" t="str">
        <f>'[1]TCE - ANEXO IV - Preencher'!B197</f>
        <v>10.894.988/0004-86</v>
      </c>
      <c r="B190" s="7" t="str">
        <f>'[1]TCE - ANEXO IV - Preencher'!C197</f>
        <v>HMR</v>
      </c>
      <c r="C190" s="7" t="str">
        <f>'[1]TCE - ANEXO IV - Preencher'!E197</f>
        <v>3.3 - Gêneros Alimentação</v>
      </c>
      <c r="D190" s="8">
        <f>'[1]TCE - ANEXO IV - Preencher'!F197</f>
        <v>11840014000130</v>
      </c>
      <c r="E190" s="9" t="str">
        <f>'[1]TCE - ANEXO IV - Preencher'!G197</f>
        <v>MACROPAC PROTEÇÃO E EMBALAGEM LTDA</v>
      </c>
      <c r="F190" s="9" t="str">
        <f>'[1]TCE - ANEXO IV - Preencher'!H197</f>
        <v>B</v>
      </c>
      <c r="G190" s="9" t="str">
        <f>'[1]TCE - ANEXO IV - Preencher'!I197</f>
        <v>S</v>
      </c>
      <c r="H190" s="9" t="str">
        <f>'[1]TCE - ANEXO IV - Preencher'!J197</f>
        <v>289512</v>
      </c>
      <c r="I190" s="10">
        <f>IF('[1]TCE - ANEXO IV - Preencher'!K197="","",'[1]TCE - ANEXO IV - Preencher'!K197)</f>
        <v>43976</v>
      </c>
      <c r="J190" s="9" t="str">
        <f>'[1]TCE - ANEXO IV - Preencher'!L197</f>
        <v>26200511840014000130550010002895121683587951</v>
      </c>
      <c r="K190" s="9" t="str">
        <f>IF(F190="B",LEFT('[1]TCE - ANEXO IV - Preencher'!M197,2),IF(F190="S",LEFT('[1]TCE - ANEXO IV - Preencher'!M197,7),IF('[1]TCE - ANEXO IV - Preencher'!H197="","")))</f>
        <v>26</v>
      </c>
      <c r="L190" s="11">
        <f>'[1]TCE - ANEXO IV - Preencher'!N197</f>
        <v>1368</v>
      </c>
    </row>
    <row r="191" spans="1:12" s="12" customFormat="1" ht="19.5" customHeight="1" x14ac:dyDescent="0.2">
      <c r="A191" s="6" t="str">
        <f>'[1]TCE - ANEXO IV - Preencher'!B198</f>
        <v>10.894.988/0004-86</v>
      </c>
      <c r="B191" s="7" t="str">
        <f>'[1]TCE - ANEXO IV - Preencher'!C198</f>
        <v>HMR</v>
      </c>
      <c r="C191" s="7" t="str">
        <f>'[1]TCE - ANEXO IV - Preencher'!E198</f>
        <v>3.3 - Gêneros Alimentação</v>
      </c>
      <c r="D191" s="8">
        <f>'[1]TCE - ANEXO IV - Preencher'!F198</f>
        <v>11840014000130</v>
      </c>
      <c r="E191" s="9" t="str">
        <f>'[1]TCE - ANEXO IV - Preencher'!G198</f>
        <v>MACROPAC PROTEÇÃO E EMBALAGEM LTDA</v>
      </c>
      <c r="F191" s="9" t="str">
        <f>'[1]TCE - ANEXO IV - Preencher'!H198</f>
        <v>B</v>
      </c>
      <c r="G191" s="9" t="str">
        <f>'[1]TCE - ANEXO IV - Preencher'!I198</f>
        <v>S</v>
      </c>
      <c r="H191" s="9" t="str">
        <f>'[1]TCE - ANEXO IV - Preencher'!J198</f>
        <v>290244</v>
      </c>
      <c r="I191" s="10">
        <f>IF('[1]TCE - ANEXO IV - Preencher'!K198="","",'[1]TCE - ANEXO IV - Preencher'!K198)</f>
        <v>43983</v>
      </c>
      <c r="J191" s="9" t="str">
        <f>'[1]TCE - ANEXO IV - Preencher'!L198</f>
        <v>26200611840014000130550010002902441552692488</v>
      </c>
      <c r="K191" s="9" t="str">
        <f>IF(F191="B",LEFT('[1]TCE - ANEXO IV - Preencher'!M198,2),IF(F191="S",LEFT('[1]TCE - ANEXO IV - Preencher'!M198,7),IF('[1]TCE - ANEXO IV - Preencher'!H198="","")))</f>
        <v>26</v>
      </c>
      <c r="L191" s="11">
        <f>'[1]TCE - ANEXO IV - Preencher'!N198</f>
        <v>964.5</v>
      </c>
    </row>
    <row r="192" spans="1:12" s="12" customFormat="1" ht="19.5" customHeight="1" x14ac:dyDescent="0.2">
      <c r="A192" s="6" t="str">
        <f>'[1]TCE - ANEXO IV - Preencher'!B199</f>
        <v>10.894.988/0004-86</v>
      </c>
      <c r="B192" s="7" t="str">
        <f>'[1]TCE - ANEXO IV - Preencher'!C199</f>
        <v>HMR</v>
      </c>
      <c r="C192" s="7" t="str">
        <f>'[1]TCE - ANEXO IV - Preencher'!E199</f>
        <v>3.3 - Gêneros Alimentação</v>
      </c>
      <c r="D192" s="8">
        <f>'[1]TCE - ANEXO IV - Preencher'!F199</f>
        <v>11840014000130</v>
      </c>
      <c r="E192" s="9" t="str">
        <f>'[1]TCE - ANEXO IV - Preencher'!G199</f>
        <v>MACROPAC PROTEÇÃO E EMBALAGEM LTDA</v>
      </c>
      <c r="F192" s="9" t="str">
        <f>'[1]TCE - ANEXO IV - Preencher'!H199</f>
        <v>B</v>
      </c>
      <c r="G192" s="9" t="str">
        <f>'[1]TCE - ANEXO IV - Preencher'!I199</f>
        <v>S</v>
      </c>
      <c r="H192" s="9" t="str">
        <f>'[1]TCE - ANEXO IV - Preencher'!J199</f>
        <v>292598</v>
      </c>
      <c r="I192" s="10">
        <f>IF('[1]TCE - ANEXO IV - Preencher'!K199="","",'[1]TCE - ANEXO IV - Preencher'!K199)</f>
        <v>44004</v>
      </c>
      <c r="J192" s="9" t="str">
        <f>'[1]TCE - ANEXO IV - Preencher'!L199</f>
        <v>26200611840014000130550010002925981599020989</v>
      </c>
      <c r="K192" s="9" t="str">
        <f>IF(F192="B",LEFT('[1]TCE - ANEXO IV - Preencher'!M199,2),IF(F192="S",LEFT('[1]TCE - ANEXO IV - Preencher'!M199,7),IF('[1]TCE - ANEXO IV - Preencher'!H199="","")))</f>
        <v>26</v>
      </c>
      <c r="L192" s="11">
        <f>'[1]TCE - ANEXO IV - Preencher'!N199</f>
        <v>482.05</v>
      </c>
    </row>
    <row r="193" spans="1:12" s="12" customFormat="1" ht="19.5" customHeight="1" x14ac:dyDescent="0.2">
      <c r="A193" s="6" t="str">
        <f>'[1]TCE - ANEXO IV - Preencher'!B200</f>
        <v>10.894.988/0004-86</v>
      </c>
      <c r="B193" s="7" t="str">
        <f>'[1]TCE - ANEXO IV - Preencher'!C200</f>
        <v>HMR</v>
      </c>
      <c r="C193" s="7" t="str">
        <f>'[1]TCE - ANEXO IV - Preencher'!E200</f>
        <v>3.3 - Gêneros Alimentação</v>
      </c>
      <c r="D193" s="8" t="str">
        <f>'[1]TCE - ANEXO IV - Preencher'!F200</f>
        <v>07954632000214</v>
      </c>
      <c r="E193" s="9" t="str">
        <f>'[1]TCE - ANEXO IV - Preencher'!G200</f>
        <v>REDIL COM IMPORT EXPORT BEM LTDA</v>
      </c>
      <c r="F193" s="9" t="str">
        <f>'[1]TCE - ANEXO IV - Preencher'!H200</f>
        <v>B</v>
      </c>
      <c r="G193" s="9" t="str">
        <f>'[1]TCE - ANEXO IV - Preencher'!I200</f>
        <v>S</v>
      </c>
      <c r="H193" s="9" t="str">
        <f>'[1]TCE - ANEXO IV - Preencher'!J200</f>
        <v>18910</v>
      </c>
      <c r="I193" s="10">
        <f>IF('[1]TCE - ANEXO IV - Preencher'!K200="","",'[1]TCE - ANEXO IV - Preencher'!K200)</f>
        <v>43992</v>
      </c>
      <c r="J193" s="9" t="str">
        <f>'[1]TCE - ANEXO IV - Preencher'!L200</f>
        <v>26200607954632000214550010000189101303846833</v>
      </c>
      <c r="K193" s="9" t="str">
        <f>IF(F193="B",LEFT('[1]TCE - ANEXO IV - Preencher'!M200,2),IF(F193="S",LEFT('[1]TCE - ANEXO IV - Preencher'!M200,7),IF('[1]TCE - ANEXO IV - Preencher'!H200="","")))</f>
        <v>26</v>
      </c>
      <c r="L193" s="11">
        <f>'[1]TCE - ANEXO IV - Preencher'!N200</f>
        <v>6261</v>
      </c>
    </row>
    <row r="194" spans="1:12" s="12" customFormat="1" ht="19.5" customHeight="1" x14ac:dyDescent="0.2">
      <c r="A194" s="6" t="str">
        <f>'[1]TCE - ANEXO IV - Preencher'!B201</f>
        <v>10.894.988/0004-86</v>
      </c>
      <c r="B194" s="7" t="str">
        <f>'[1]TCE - ANEXO IV - Preencher'!C201</f>
        <v>HMR</v>
      </c>
      <c r="C194" s="7" t="str">
        <f>'[1]TCE - ANEXO IV - Preencher'!E201</f>
        <v>3.3 - Gêneros Alimentação</v>
      </c>
      <c r="D194" s="8" t="str">
        <f>'[1]TCE - ANEXO IV - Preencher'!F201</f>
        <v>07954632000214</v>
      </c>
      <c r="E194" s="9" t="str">
        <f>'[1]TCE - ANEXO IV - Preencher'!G201</f>
        <v>REDIL COM IMPORT EXPORT BEM LTDA</v>
      </c>
      <c r="F194" s="9" t="str">
        <f>'[1]TCE - ANEXO IV - Preencher'!H201</f>
        <v>B</v>
      </c>
      <c r="G194" s="9" t="str">
        <f>'[1]TCE - ANEXO IV - Preencher'!I201</f>
        <v>S</v>
      </c>
      <c r="H194" s="9" t="str">
        <f>'[1]TCE - ANEXO IV - Preencher'!J201</f>
        <v>18953</v>
      </c>
      <c r="I194" s="10">
        <f>IF('[1]TCE - ANEXO IV - Preencher'!K201="","",'[1]TCE - ANEXO IV - Preencher'!K201)</f>
        <v>43998</v>
      </c>
      <c r="J194" s="9" t="str">
        <f>'[1]TCE - ANEXO IV - Preencher'!L201</f>
        <v>26200607954632000214550010000189531690933384</v>
      </c>
      <c r="K194" s="9" t="str">
        <f>IF(F194="B",LEFT('[1]TCE - ANEXO IV - Preencher'!M201,2),IF(F194="S",LEFT('[1]TCE - ANEXO IV - Preencher'!M201,7),IF('[1]TCE - ANEXO IV - Preencher'!H201="","")))</f>
        <v>26</v>
      </c>
      <c r="L194" s="11">
        <f>'[1]TCE - ANEXO IV - Preencher'!N201</f>
        <v>6261</v>
      </c>
    </row>
    <row r="195" spans="1:12" s="12" customFormat="1" ht="19.5" customHeight="1" x14ac:dyDescent="0.2">
      <c r="A195" s="6" t="str">
        <f>'[1]TCE - ANEXO IV - Preencher'!B202</f>
        <v>10.894.988/0004-86</v>
      </c>
      <c r="B195" s="7" t="str">
        <f>'[1]TCE - ANEXO IV - Preencher'!C202</f>
        <v>HMR</v>
      </c>
      <c r="C195" s="7" t="str">
        <f>'[1]TCE - ANEXO IV - Preencher'!E202</f>
        <v>3.3 - Gêneros Alimentação</v>
      </c>
      <c r="D195" s="8" t="str">
        <f>'[1]TCE - ANEXO IV - Preencher'!F202</f>
        <v>07954632000214</v>
      </c>
      <c r="E195" s="9" t="str">
        <f>'[1]TCE - ANEXO IV - Preencher'!G202</f>
        <v>REDIL COM IMPORT EXPORT BEM LTDA</v>
      </c>
      <c r="F195" s="9" t="str">
        <f>'[1]TCE - ANEXO IV - Preencher'!H202</f>
        <v>B</v>
      </c>
      <c r="G195" s="9" t="str">
        <f>'[1]TCE - ANEXO IV - Preencher'!I202</f>
        <v>S</v>
      </c>
      <c r="H195" s="9" t="str">
        <f>'[1]TCE - ANEXO IV - Preencher'!J202</f>
        <v>19072</v>
      </c>
      <c r="I195" s="10">
        <f>IF('[1]TCE - ANEXO IV - Preencher'!K202="","",'[1]TCE - ANEXO IV - Preencher'!K202)</f>
        <v>44012</v>
      </c>
      <c r="J195" s="9" t="str">
        <f>'[1]TCE - ANEXO IV - Preencher'!L202</f>
        <v>26200607954632000214550010000190721317795894</v>
      </c>
      <c r="K195" s="9" t="str">
        <f>IF(F195="B",LEFT('[1]TCE - ANEXO IV - Preencher'!M202,2),IF(F195="S",LEFT('[1]TCE - ANEXO IV - Preencher'!M202,7),IF('[1]TCE - ANEXO IV - Preencher'!H202="","")))</f>
        <v>26</v>
      </c>
      <c r="L195" s="11">
        <f>'[1]TCE - ANEXO IV - Preencher'!N202</f>
        <v>6261</v>
      </c>
    </row>
    <row r="196" spans="1:12" s="12" customFormat="1" ht="19.5" customHeight="1" x14ac:dyDescent="0.2">
      <c r="A196" s="6" t="str">
        <f>'[1]TCE - ANEXO IV - Preencher'!B203</f>
        <v>10.894.988/0004-86</v>
      </c>
      <c r="B196" s="7" t="str">
        <f>'[1]TCE - ANEXO IV - Preencher'!C203</f>
        <v>HMR</v>
      </c>
      <c r="C196" s="7" t="str">
        <f>'[1]TCE - ANEXO IV - Preencher'!E203</f>
        <v>3.3 - Gêneros Alimentação</v>
      </c>
      <c r="D196" s="8">
        <f>'[1]TCE - ANEXO IV - Preencher'!F203</f>
        <v>30743270000153</v>
      </c>
      <c r="E196" s="9" t="str">
        <f>'[1]TCE - ANEXO IV - Preencher'!G203</f>
        <v>TRIUNFO COMERCIO DE ALIMENTOS, PAP. E MAT. DE LIMPEZA</v>
      </c>
      <c r="F196" s="9" t="str">
        <f>'[1]TCE - ANEXO IV - Preencher'!H203</f>
        <v>B</v>
      </c>
      <c r="G196" s="9" t="str">
        <f>'[1]TCE - ANEXO IV - Preencher'!I203</f>
        <v>S</v>
      </c>
      <c r="H196" s="9" t="str">
        <f>'[1]TCE - ANEXO IV - Preencher'!J203</f>
        <v>2588</v>
      </c>
      <c r="I196" s="10">
        <f>IF('[1]TCE - ANEXO IV - Preencher'!K203="","",'[1]TCE - ANEXO IV - Preencher'!K203)</f>
        <v>43985</v>
      </c>
      <c r="J196" s="9" t="str">
        <f>'[1]TCE - ANEXO IV - Preencher'!L203</f>
        <v>26200630743270000153550010000025881002811159</v>
      </c>
      <c r="K196" s="9" t="str">
        <f>IF(F196="B",LEFT('[1]TCE - ANEXO IV - Preencher'!M203,2),IF(F196="S",LEFT('[1]TCE - ANEXO IV - Preencher'!M203,7),IF('[1]TCE - ANEXO IV - Preencher'!H203="","")))</f>
        <v>26</v>
      </c>
      <c r="L196" s="11">
        <f>'[1]TCE - ANEXO IV - Preencher'!N203</f>
        <v>1572.48</v>
      </c>
    </row>
    <row r="197" spans="1:12" s="12" customFormat="1" ht="19.5" customHeight="1" x14ac:dyDescent="0.2">
      <c r="A197" s="6" t="str">
        <f>'[1]TCE - ANEXO IV - Preencher'!B204</f>
        <v>10.894.988/0004-86</v>
      </c>
      <c r="B197" s="7" t="str">
        <f>'[1]TCE - ANEXO IV - Preencher'!C204</f>
        <v>HMR</v>
      </c>
      <c r="C197" s="7" t="str">
        <f>'[1]TCE - ANEXO IV - Preencher'!E204</f>
        <v>3.3 - Gêneros Alimentação</v>
      </c>
      <c r="D197" s="8">
        <f>'[1]TCE - ANEXO IV - Preencher'!F204</f>
        <v>30743270000153</v>
      </c>
      <c r="E197" s="9" t="str">
        <f>'[1]TCE - ANEXO IV - Preencher'!G204</f>
        <v>TRIUNFO COMERCIO DE ALIMENTOS, PAP. E MAT. DE LIMPEZA</v>
      </c>
      <c r="F197" s="9" t="str">
        <f>'[1]TCE - ANEXO IV - Preencher'!H204</f>
        <v>B</v>
      </c>
      <c r="G197" s="9" t="str">
        <f>'[1]TCE - ANEXO IV - Preencher'!I204</f>
        <v>S</v>
      </c>
      <c r="H197" s="9" t="str">
        <f>'[1]TCE - ANEXO IV - Preencher'!J204</f>
        <v>2612</v>
      </c>
      <c r="I197" s="10">
        <f>IF('[1]TCE - ANEXO IV - Preencher'!K204="","",'[1]TCE - ANEXO IV - Preencher'!K204)</f>
        <v>43992</v>
      </c>
      <c r="J197" s="9" t="str">
        <f>'[1]TCE - ANEXO IV - Preencher'!L204</f>
        <v>26200630743270000153550010000026121003452338</v>
      </c>
      <c r="K197" s="9" t="str">
        <f>IF(F197="B",LEFT('[1]TCE - ANEXO IV - Preencher'!M204,2),IF(F197="S",LEFT('[1]TCE - ANEXO IV - Preencher'!M204,7),IF('[1]TCE - ANEXO IV - Preencher'!H204="","")))</f>
        <v>26</v>
      </c>
      <c r="L197" s="11">
        <f>'[1]TCE - ANEXO IV - Preencher'!N204</f>
        <v>597</v>
      </c>
    </row>
    <row r="198" spans="1:12" s="12" customFormat="1" ht="19.5" customHeight="1" x14ac:dyDescent="0.2">
      <c r="A198" s="6" t="str">
        <f>'[1]TCE - ANEXO IV - Preencher'!B205</f>
        <v>10.894.988/0004-86</v>
      </c>
      <c r="B198" s="7" t="str">
        <f>'[1]TCE - ANEXO IV - Preencher'!C205</f>
        <v>HMR</v>
      </c>
      <c r="C198" s="7" t="str">
        <f>'[1]TCE - ANEXO IV - Preencher'!E205</f>
        <v>3.3 - Gêneros Alimentação</v>
      </c>
      <c r="D198" s="8">
        <f>'[1]TCE - ANEXO IV - Preencher'!F205</f>
        <v>30743270000153</v>
      </c>
      <c r="E198" s="9" t="str">
        <f>'[1]TCE - ANEXO IV - Preencher'!G205</f>
        <v>TRIUNFO COMERCIO DE ALIMENTOS, PAP. E MAT. DE LIMPEZA</v>
      </c>
      <c r="F198" s="9" t="str">
        <f>'[1]TCE - ANEXO IV - Preencher'!H205</f>
        <v>B</v>
      </c>
      <c r="G198" s="9" t="str">
        <f>'[1]TCE - ANEXO IV - Preencher'!I205</f>
        <v>S</v>
      </c>
      <c r="H198" s="9" t="str">
        <f>'[1]TCE - ANEXO IV - Preencher'!J205</f>
        <v>2638</v>
      </c>
      <c r="I198" s="10">
        <f>IF('[1]TCE - ANEXO IV - Preencher'!K205="","",'[1]TCE - ANEXO IV - Preencher'!K205)</f>
        <v>44000</v>
      </c>
      <c r="J198" s="9" t="str">
        <f>'[1]TCE - ANEXO IV - Preencher'!L205</f>
        <v>26200630743270000153550010000026381005592850</v>
      </c>
      <c r="K198" s="9" t="str">
        <f>IF(F198="B",LEFT('[1]TCE - ANEXO IV - Preencher'!M205,2),IF(F198="S",LEFT('[1]TCE - ANEXO IV - Preencher'!M205,7),IF('[1]TCE - ANEXO IV - Preencher'!H205="","")))</f>
        <v>26</v>
      </c>
      <c r="L198" s="11">
        <f>'[1]TCE - ANEXO IV - Preencher'!N205</f>
        <v>1560</v>
      </c>
    </row>
    <row r="199" spans="1:12" s="12" customFormat="1" ht="19.5" customHeight="1" x14ac:dyDescent="0.2">
      <c r="A199" s="6" t="str">
        <f>'[1]TCE - ANEXO IV - Preencher'!B206</f>
        <v>10.894.988/0004-86</v>
      </c>
      <c r="B199" s="7" t="str">
        <f>'[1]TCE - ANEXO IV - Preencher'!C206</f>
        <v>HMR</v>
      </c>
      <c r="C199" s="7" t="str">
        <f>'[1]TCE - ANEXO IV - Preencher'!E206</f>
        <v>3.3 - Gêneros Alimentação</v>
      </c>
      <c r="D199" s="8">
        <f>'[1]TCE - ANEXO IV - Preencher'!F206</f>
        <v>30743270000153</v>
      </c>
      <c r="E199" s="9" t="str">
        <f>'[1]TCE - ANEXO IV - Preencher'!G206</f>
        <v>TRIUNFO COMERCIO DE ALIMENTOS, PAP. E MAT. DE LIMPEZA</v>
      </c>
      <c r="F199" s="9" t="str">
        <f>'[1]TCE - ANEXO IV - Preencher'!H206</f>
        <v>B</v>
      </c>
      <c r="G199" s="9" t="str">
        <f>'[1]TCE - ANEXO IV - Preencher'!I206</f>
        <v>S</v>
      </c>
      <c r="H199" s="9" t="str">
        <f>'[1]TCE - ANEXO IV - Preencher'!J206</f>
        <v>2682</v>
      </c>
      <c r="I199" s="10">
        <f>IF('[1]TCE - ANEXO IV - Preencher'!K206="","",'[1]TCE - ANEXO IV - Preencher'!K206)</f>
        <v>44007</v>
      </c>
      <c r="J199" s="9" t="str">
        <f>'[1]TCE - ANEXO IV - Preencher'!L206</f>
        <v>26200630743270000153550010000026821003666251</v>
      </c>
      <c r="K199" s="9" t="str">
        <f>IF(F199="B",LEFT('[1]TCE - ANEXO IV - Preencher'!M206,2),IF(F199="S",LEFT('[1]TCE - ANEXO IV - Preencher'!M206,7),IF('[1]TCE - ANEXO IV - Preencher'!H206="","")))</f>
        <v>26</v>
      </c>
      <c r="L199" s="11">
        <f>'[1]TCE - ANEXO IV - Preencher'!N206</f>
        <v>633.5</v>
      </c>
    </row>
    <row r="200" spans="1:12" s="12" customFormat="1" ht="19.5" customHeight="1" x14ac:dyDescent="0.2">
      <c r="A200" s="6" t="str">
        <f>'[1]TCE - ANEXO IV - Preencher'!B207</f>
        <v>10.894.988/0004-86</v>
      </c>
      <c r="B200" s="7" t="str">
        <f>'[1]TCE - ANEXO IV - Preencher'!C207</f>
        <v>HMR</v>
      </c>
      <c r="C200" s="7" t="str">
        <f>'[1]TCE - ANEXO IV - Preencher'!E207</f>
        <v>3.3 - Gêneros Alimentação</v>
      </c>
      <c r="D200" s="8">
        <f>'[1]TCE - ANEXO IV - Preencher'!F207</f>
        <v>21759221000118</v>
      </c>
      <c r="E200" s="9" t="str">
        <f>'[1]TCE - ANEXO IV - Preencher'!G207</f>
        <v>HIPER PAN FATIMA PANIFICADORA LTDA ME</v>
      </c>
      <c r="F200" s="9" t="str">
        <f>'[1]TCE - ANEXO IV - Preencher'!H207</f>
        <v>B</v>
      </c>
      <c r="G200" s="9" t="str">
        <f>'[1]TCE - ANEXO IV - Preencher'!I207</f>
        <v>S</v>
      </c>
      <c r="H200" s="9" t="str">
        <f>'[1]TCE - ANEXO IV - Preencher'!J207</f>
        <v>4548</v>
      </c>
      <c r="I200" s="10">
        <f>IF('[1]TCE - ANEXO IV - Preencher'!K207="","",'[1]TCE - ANEXO IV - Preencher'!K207)</f>
        <v>43983</v>
      </c>
      <c r="J200" s="9" t="str">
        <f>'[1]TCE - ANEXO IV - Preencher'!L207</f>
        <v>26200621759221000118551000000045481009367713</v>
      </c>
      <c r="K200" s="9" t="str">
        <f>IF(F200="B",LEFT('[1]TCE - ANEXO IV - Preencher'!M207,2),IF(F200="S",LEFT('[1]TCE - ANEXO IV - Preencher'!M207,7),IF('[1]TCE - ANEXO IV - Preencher'!H207="","")))</f>
        <v>26</v>
      </c>
      <c r="L200" s="11">
        <f>'[1]TCE - ANEXO IV - Preencher'!N207</f>
        <v>1743.2</v>
      </c>
    </row>
    <row r="201" spans="1:12" s="12" customFormat="1" ht="19.5" customHeight="1" x14ac:dyDescent="0.2">
      <c r="A201" s="6" t="str">
        <f>'[1]TCE - ANEXO IV - Preencher'!B208</f>
        <v>10.894.988/0004-86</v>
      </c>
      <c r="B201" s="7" t="str">
        <f>'[1]TCE - ANEXO IV - Preencher'!C208</f>
        <v>HMR</v>
      </c>
      <c r="C201" s="7" t="str">
        <f>'[1]TCE - ANEXO IV - Preencher'!E208</f>
        <v>3.3 - Gêneros Alimentação</v>
      </c>
      <c r="D201" s="8">
        <f>'[1]TCE - ANEXO IV - Preencher'!F208</f>
        <v>21759221000118</v>
      </c>
      <c r="E201" s="9" t="str">
        <f>'[1]TCE - ANEXO IV - Preencher'!G208</f>
        <v>HIPER PAN FATIMA PANIFICADORA LTDA ME</v>
      </c>
      <c r="F201" s="9" t="str">
        <f>'[1]TCE - ANEXO IV - Preencher'!H208</f>
        <v>B</v>
      </c>
      <c r="G201" s="9" t="str">
        <f>'[1]TCE - ANEXO IV - Preencher'!I208</f>
        <v>S</v>
      </c>
      <c r="H201" s="9" t="str">
        <f>'[1]TCE - ANEXO IV - Preencher'!J208</f>
        <v>4557</v>
      </c>
      <c r="I201" s="10">
        <f>IF('[1]TCE - ANEXO IV - Preencher'!K208="","",'[1]TCE - ANEXO IV - Preencher'!K208)</f>
        <v>43990</v>
      </c>
      <c r="J201" s="9" t="str">
        <f>'[1]TCE - ANEXO IV - Preencher'!L208</f>
        <v>26200621759221000118551000000045571007766377</v>
      </c>
      <c r="K201" s="9" t="str">
        <f>IF(F201="B",LEFT('[1]TCE - ANEXO IV - Preencher'!M208,2),IF(F201="S",LEFT('[1]TCE - ANEXO IV - Preencher'!M208,7),IF('[1]TCE - ANEXO IV - Preencher'!H208="","")))</f>
        <v>26</v>
      </c>
      <c r="L201" s="11">
        <f>'[1]TCE - ANEXO IV - Preencher'!N208</f>
        <v>1743.2</v>
      </c>
    </row>
    <row r="202" spans="1:12" s="12" customFormat="1" ht="19.5" customHeight="1" x14ac:dyDescent="0.2">
      <c r="A202" s="6" t="str">
        <f>'[1]TCE - ANEXO IV - Preencher'!B209</f>
        <v>10.894.988/0004-86</v>
      </c>
      <c r="B202" s="7" t="str">
        <f>'[1]TCE - ANEXO IV - Preencher'!C209</f>
        <v>HMR</v>
      </c>
      <c r="C202" s="7" t="str">
        <f>'[1]TCE - ANEXO IV - Preencher'!E209</f>
        <v>3.3 - Gêneros Alimentação</v>
      </c>
      <c r="D202" s="8">
        <f>'[1]TCE - ANEXO IV - Preencher'!F209</f>
        <v>21759221000118</v>
      </c>
      <c r="E202" s="9" t="str">
        <f>'[1]TCE - ANEXO IV - Preencher'!G209</f>
        <v>HIPER PAN FATIMA PANIFICADORA LTDA ME</v>
      </c>
      <c r="F202" s="9" t="str">
        <f>'[1]TCE - ANEXO IV - Preencher'!H209</f>
        <v>B</v>
      </c>
      <c r="G202" s="9" t="str">
        <f>'[1]TCE - ANEXO IV - Preencher'!I209</f>
        <v>S</v>
      </c>
      <c r="H202" s="9" t="str">
        <f>'[1]TCE - ANEXO IV - Preencher'!J209</f>
        <v>4572</v>
      </c>
      <c r="I202" s="10">
        <f>IF('[1]TCE - ANEXO IV - Preencher'!K209="","",'[1]TCE - ANEXO IV - Preencher'!K209)</f>
        <v>43997</v>
      </c>
      <c r="J202" s="9" t="str">
        <f>'[1]TCE - ANEXO IV - Preencher'!L209</f>
        <v>26200621759221000118551000000045721003991127</v>
      </c>
      <c r="K202" s="9" t="str">
        <f>IF(F202="B",LEFT('[1]TCE - ANEXO IV - Preencher'!M209,2),IF(F202="S",LEFT('[1]TCE - ANEXO IV - Preencher'!M209,7),IF('[1]TCE - ANEXO IV - Preencher'!H209="","")))</f>
        <v>26</v>
      </c>
      <c r="L202" s="11">
        <f>'[1]TCE - ANEXO IV - Preencher'!N209</f>
        <v>1529.6</v>
      </c>
    </row>
    <row r="203" spans="1:12" s="12" customFormat="1" ht="19.5" customHeight="1" x14ac:dyDescent="0.2">
      <c r="A203" s="6" t="str">
        <f>'[1]TCE - ANEXO IV - Preencher'!B210</f>
        <v>10.894.988/0004-86</v>
      </c>
      <c r="B203" s="7" t="str">
        <f>'[1]TCE - ANEXO IV - Preencher'!C210</f>
        <v>HMR</v>
      </c>
      <c r="C203" s="7" t="str">
        <f>'[1]TCE - ANEXO IV - Preencher'!E210</f>
        <v>3.3 - Gêneros Alimentação</v>
      </c>
      <c r="D203" s="8">
        <f>'[1]TCE - ANEXO IV - Preencher'!F210</f>
        <v>21759221000118</v>
      </c>
      <c r="E203" s="9" t="str">
        <f>'[1]TCE - ANEXO IV - Preencher'!G210</f>
        <v>HIPER PAN FATIMA PANIFICADORA LTDA ME</v>
      </c>
      <c r="F203" s="9" t="str">
        <f>'[1]TCE - ANEXO IV - Preencher'!H210</f>
        <v>B</v>
      </c>
      <c r="G203" s="9" t="str">
        <f>'[1]TCE - ANEXO IV - Preencher'!I210</f>
        <v>S</v>
      </c>
      <c r="H203" s="9" t="str">
        <f>'[1]TCE - ANEXO IV - Preencher'!J210</f>
        <v>4583</v>
      </c>
      <c r="I203" s="10">
        <f>IF('[1]TCE - ANEXO IV - Preencher'!K210="","",'[1]TCE - ANEXO IV - Preencher'!K210)</f>
        <v>44004</v>
      </c>
      <c r="J203" s="9" t="str">
        <f>'[1]TCE - ANEXO IV - Preencher'!L210</f>
        <v>26200621759221000118551000000045831001590803</v>
      </c>
      <c r="K203" s="9" t="str">
        <f>IF(F203="B",LEFT('[1]TCE - ANEXO IV - Preencher'!M210,2),IF(F203="S",LEFT('[1]TCE - ANEXO IV - Preencher'!M210,7),IF('[1]TCE - ANEXO IV - Preencher'!H210="","")))</f>
        <v>26</v>
      </c>
      <c r="L203" s="11">
        <f>'[1]TCE - ANEXO IV - Preencher'!N210</f>
        <v>1529.6</v>
      </c>
    </row>
    <row r="204" spans="1:12" s="12" customFormat="1" ht="19.5" customHeight="1" x14ac:dyDescent="0.2">
      <c r="A204" s="6" t="str">
        <f>'[1]TCE - ANEXO IV - Preencher'!B211</f>
        <v>10.894.988/0004-86</v>
      </c>
      <c r="B204" s="7" t="str">
        <f>'[1]TCE - ANEXO IV - Preencher'!C211</f>
        <v>HMR</v>
      </c>
      <c r="C204" s="7" t="str">
        <f>'[1]TCE - ANEXO IV - Preencher'!E211</f>
        <v>3.3 - Gêneros Alimentação</v>
      </c>
      <c r="D204" s="8">
        <f>'[1]TCE - ANEXO IV - Preencher'!F211</f>
        <v>21759221000118</v>
      </c>
      <c r="E204" s="9" t="str">
        <f>'[1]TCE - ANEXO IV - Preencher'!G211</f>
        <v>HIPER PAN FATIMA PANIFICADORA LTDA ME</v>
      </c>
      <c r="F204" s="9" t="str">
        <f>'[1]TCE - ANEXO IV - Preencher'!H211</f>
        <v>B</v>
      </c>
      <c r="G204" s="9" t="str">
        <f>'[1]TCE - ANEXO IV - Preencher'!I211</f>
        <v>S</v>
      </c>
      <c r="H204" s="9" t="str">
        <f>'[1]TCE - ANEXO IV - Preencher'!J211</f>
        <v>4595</v>
      </c>
      <c r="I204" s="10">
        <f>IF('[1]TCE - ANEXO IV - Preencher'!K211="","",'[1]TCE - ANEXO IV - Preencher'!K211)</f>
        <v>44011</v>
      </c>
      <c r="J204" s="9" t="str">
        <f>'[1]TCE - ANEXO IV - Preencher'!L211</f>
        <v>26200621759221000118551000000045951003101061</v>
      </c>
      <c r="K204" s="9" t="str">
        <f>IF(F204="B",LEFT('[1]TCE - ANEXO IV - Preencher'!M211,2),IF(F204="S",LEFT('[1]TCE - ANEXO IV - Preencher'!M211,7),IF('[1]TCE - ANEXO IV - Preencher'!H211="","")))</f>
        <v>26</v>
      </c>
      <c r="L204" s="11">
        <f>'[1]TCE - ANEXO IV - Preencher'!N211</f>
        <v>1586.2</v>
      </c>
    </row>
    <row r="205" spans="1:12" s="12" customFormat="1" ht="19.5" customHeight="1" x14ac:dyDescent="0.2">
      <c r="A205" s="6" t="str">
        <f>'[1]TCE - ANEXO IV - Preencher'!B212</f>
        <v>10.894.988/0004-86</v>
      </c>
      <c r="B205" s="7" t="str">
        <f>'[1]TCE - ANEXO IV - Preencher'!C212</f>
        <v>HMR</v>
      </c>
      <c r="C205" s="7" t="str">
        <f>'[1]TCE - ANEXO IV - Preencher'!E212</f>
        <v>3.6 - Material de Expediente</v>
      </c>
      <c r="D205" s="8">
        <f>'[1]TCE - ANEXO IV - Preencher'!F212</f>
        <v>11447578000107</v>
      </c>
      <c r="E205" s="9" t="str">
        <f>'[1]TCE - ANEXO IV - Preencher'!G212</f>
        <v xml:space="preserve">AMPLA COMERCIO DE PAPEL E MATERIAL DE LIMPEZA </v>
      </c>
      <c r="F205" s="9" t="str">
        <f>'[1]TCE - ANEXO IV - Preencher'!H212</f>
        <v>B</v>
      </c>
      <c r="G205" s="9" t="str">
        <f>'[1]TCE - ANEXO IV - Preencher'!I212</f>
        <v>S</v>
      </c>
      <c r="H205" s="9" t="str">
        <f>'[1]TCE - ANEXO IV - Preencher'!J212</f>
        <v>1185</v>
      </c>
      <c r="I205" s="10">
        <f>IF('[1]TCE - ANEXO IV - Preencher'!K212="","",'[1]TCE - ANEXO IV - Preencher'!K212)</f>
        <v>43980</v>
      </c>
      <c r="J205" s="9" t="str">
        <f>'[1]TCE - ANEXO IV - Preencher'!L212</f>
        <v>26200511447578000107550010000011851000012541</v>
      </c>
      <c r="K205" s="9" t="str">
        <f>IF(F205="B",LEFT('[1]TCE - ANEXO IV - Preencher'!M212,2),IF(F205="S",LEFT('[1]TCE - ANEXO IV - Preencher'!M212,7),IF('[1]TCE - ANEXO IV - Preencher'!H212="","")))</f>
        <v>26</v>
      </c>
      <c r="L205" s="11">
        <f>'[1]TCE - ANEXO IV - Preencher'!N212</f>
        <v>601.35</v>
      </c>
    </row>
    <row r="206" spans="1:12" s="12" customFormat="1" ht="19.5" customHeight="1" x14ac:dyDescent="0.2">
      <c r="A206" s="6" t="str">
        <f>'[1]TCE - ANEXO IV - Preencher'!B213</f>
        <v>10.894.988/0004-86</v>
      </c>
      <c r="B206" s="7" t="str">
        <f>'[1]TCE - ANEXO IV - Preencher'!C213</f>
        <v>HMR</v>
      </c>
      <c r="C206" s="7" t="str">
        <f>'[1]TCE - ANEXO IV - Preencher'!E213</f>
        <v>3.6 - Material de Expediente</v>
      </c>
      <c r="D206" s="8">
        <f>'[1]TCE - ANEXO IV - Preencher'!F213</f>
        <v>11447578000107</v>
      </c>
      <c r="E206" s="9" t="str">
        <f>'[1]TCE - ANEXO IV - Preencher'!G213</f>
        <v xml:space="preserve">AMPLA COMERCIO DE PAPEL E MATERIAL DE LIMPEZA </v>
      </c>
      <c r="F206" s="9" t="str">
        <f>'[1]TCE - ANEXO IV - Preencher'!H213</f>
        <v>B</v>
      </c>
      <c r="G206" s="9" t="str">
        <f>'[1]TCE - ANEXO IV - Preencher'!I213</f>
        <v>S</v>
      </c>
      <c r="H206" s="9" t="str">
        <f>'[1]TCE - ANEXO IV - Preencher'!J213</f>
        <v>1315</v>
      </c>
      <c r="I206" s="10">
        <f>IF('[1]TCE - ANEXO IV - Preencher'!K213="","",'[1]TCE - ANEXO IV - Preencher'!K213)</f>
        <v>44000</v>
      </c>
      <c r="J206" s="9" t="str">
        <f>'[1]TCE - ANEXO IV - Preencher'!L213</f>
        <v>26200611447578000107550010000013151000014560</v>
      </c>
      <c r="K206" s="9" t="str">
        <f>IF(F206="B",LEFT('[1]TCE - ANEXO IV - Preencher'!M213,2),IF(F206="S",LEFT('[1]TCE - ANEXO IV - Preencher'!M213,7),IF('[1]TCE - ANEXO IV - Preencher'!H213="","")))</f>
        <v>26</v>
      </c>
      <c r="L206" s="11">
        <f>'[1]TCE - ANEXO IV - Preencher'!N213</f>
        <v>2544.8000000000002</v>
      </c>
    </row>
    <row r="207" spans="1:12" s="12" customFormat="1" ht="19.5" customHeight="1" x14ac:dyDescent="0.2">
      <c r="A207" s="6" t="str">
        <f>'[1]TCE - ANEXO IV - Preencher'!B214</f>
        <v>10.894.988/0004-86</v>
      </c>
      <c r="B207" s="7" t="str">
        <f>'[1]TCE - ANEXO IV - Preencher'!C214</f>
        <v>HMR</v>
      </c>
      <c r="C207" s="7" t="str">
        <f>'[1]TCE - ANEXO IV - Preencher'!E214</f>
        <v>3.6 - Material de Expediente</v>
      </c>
      <c r="D207" s="8">
        <f>'[1]TCE - ANEXO IV - Preencher'!F214</f>
        <v>11447578000107</v>
      </c>
      <c r="E207" s="9" t="str">
        <f>'[1]TCE - ANEXO IV - Preencher'!G214</f>
        <v xml:space="preserve">AMPLA COMERCIO DE PAPEL E MATERIAL DE LIMPEZA </v>
      </c>
      <c r="F207" s="9" t="str">
        <f>'[1]TCE - ANEXO IV - Preencher'!H214</f>
        <v>B</v>
      </c>
      <c r="G207" s="9" t="str">
        <f>'[1]TCE - ANEXO IV - Preencher'!I214</f>
        <v>S</v>
      </c>
      <c r="H207" s="9" t="str">
        <f>'[1]TCE - ANEXO IV - Preencher'!J214</f>
        <v>1328</v>
      </c>
      <c r="I207" s="10">
        <f>IF('[1]TCE - ANEXO IV - Preencher'!K214="","",'[1]TCE - ANEXO IV - Preencher'!K214)</f>
        <v>44004</v>
      </c>
      <c r="J207" s="9" t="str">
        <f>'[1]TCE - ANEXO IV - Preencher'!L214</f>
        <v>26200611447578000107550010000013281000014933</v>
      </c>
      <c r="K207" s="9" t="str">
        <f>IF(F207="B",LEFT('[1]TCE - ANEXO IV - Preencher'!M214,2),IF(F207="S",LEFT('[1]TCE - ANEXO IV - Preencher'!M214,7),IF('[1]TCE - ANEXO IV - Preencher'!H214="","")))</f>
        <v>26</v>
      </c>
      <c r="L207" s="11">
        <f>'[1]TCE - ANEXO IV - Preencher'!N214</f>
        <v>171</v>
      </c>
    </row>
    <row r="208" spans="1:12" s="12" customFormat="1" ht="19.5" customHeight="1" x14ac:dyDescent="0.2">
      <c r="A208" s="6" t="str">
        <f>'[1]TCE - ANEXO IV - Preencher'!B215</f>
        <v>10.894.988/0004-86</v>
      </c>
      <c r="B208" s="7" t="str">
        <f>'[1]TCE - ANEXO IV - Preencher'!C215</f>
        <v>HMR</v>
      </c>
      <c r="C208" s="7" t="str">
        <f>'[1]TCE - ANEXO IV - Preencher'!E215</f>
        <v>3.6 - Material de Expediente</v>
      </c>
      <c r="D208" s="8">
        <f>'[1]TCE - ANEXO IV - Preencher'!F215</f>
        <v>33743179000126</v>
      </c>
      <c r="E208" s="9" t="str">
        <f>'[1]TCE - ANEXO IV - Preencher'!G215</f>
        <v>CSL MATERIAL DE HIGIENE E PAPELARIA LTDA</v>
      </c>
      <c r="F208" s="9" t="str">
        <f>'[1]TCE - ANEXO IV - Preencher'!H215</f>
        <v>B</v>
      </c>
      <c r="G208" s="9" t="str">
        <f>'[1]TCE - ANEXO IV - Preencher'!I215</f>
        <v>S</v>
      </c>
      <c r="H208" s="9" t="str">
        <f>'[1]TCE - ANEXO IV - Preencher'!J215</f>
        <v>855</v>
      </c>
      <c r="I208" s="10">
        <f>IF('[1]TCE - ANEXO IV - Preencher'!K215="","",'[1]TCE - ANEXO IV - Preencher'!K215)</f>
        <v>43979</v>
      </c>
      <c r="J208" s="9" t="str">
        <f>'[1]TCE - ANEXO IV - Preencher'!L215</f>
        <v>26200533743179000126550010000008551177694403</v>
      </c>
      <c r="K208" s="9" t="str">
        <f>IF(F208="B",LEFT('[1]TCE - ANEXO IV - Preencher'!M215,2),IF(F208="S",LEFT('[1]TCE - ANEXO IV - Preencher'!M215,7),IF('[1]TCE - ANEXO IV - Preencher'!H215="","")))</f>
        <v>26</v>
      </c>
      <c r="L208" s="11">
        <f>'[1]TCE - ANEXO IV - Preencher'!N215</f>
        <v>1099.55</v>
      </c>
    </row>
    <row r="209" spans="1:12" s="12" customFormat="1" ht="19.5" customHeight="1" x14ac:dyDescent="0.2">
      <c r="A209" s="6" t="str">
        <f>'[1]TCE - ANEXO IV - Preencher'!B216</f>
        <v>10.894.988/0004-86</v>
      </c>
      <c r="B209" s="7" t="str">
        <f>'[1]TCE - ANEXO IV - Preencher'!C216</f>
        <v>HMR</v>
      </c>
      <c r="C209" s="7" t="str">
        <f>'[1]TCE - ANEXO IV - Preencher'!E216</f>
        <v>3.1 - Combustíveis e Lubrificantes Automotivos</v>
      </c>
      <c r="D209" s="8">
        <f>'[1]TCE - ANEXO IV - Preencher'!F216</f>
        <v>10973568000142</v>
      </c>
      <c r="E209" s="9" t="str">
        <f>'[1]TCE - ANEXO IV - Preencher'!G216</f>
        <v>A B SILVA E CIA LTDA</v>
      </c>
      <c r="F209" s="9" t="str">
        <f>'[1]TCE - ANEXO IV - Preencher'!H216</f>
        <v>B</v>
      </c>
      <c r="G209" s="9" t="str">
        <f>'[1]TCE - ANEXO IV - Preencher'!I216</f>
        <v>S</v>
      </c>
      <c r="H209" s="9" t="str">
        <f>'[1]TCE - ANEXO IV - Preencher'!J216</f>
        <v>31767</v>
      </c>
      <c r="I209" s="10">
        <f>IF('[1]TCE - ANEXO IV - Preencher'!K216="","",'[1]TCE - ANEXO IV - Preencher'!K216)</f>
        <v>43991</v>
      </c>
      <c r="J209" s="9" t="str">
        <f>'[1]TCE - ANEXO IV - Preencher'!L216</f>
        <v>26200610973568000142650030000317671005991816</v>
      </c>
      <c r="K209" s="9" t="str">
        <f>IF(F209="B",LEFT('[1]TCE - ANEXO IV - Preencher'!M216,2),IF(F209="S",LEFT('[1]TCE - ANEXO IV - Preencher'!M216,7),IF('[1]TCE - ANEXO IV - Preencher'!H216="","")))</f>
        <v>26</v>
      </c>
      <c r="L209" s="11">
        <f>'[1]TCE - ANEXO IV - Preencher'!N216</f>
        <v>165.86</v>
      </c>
    </row>
    <row r="210" spans="1:12" s="12" customFormat="1" ht="19.5" customHeight="1" x14ac:dyDescent="0.2">
      <c r="A210" s="6" t="str">
        <f>'[1]TCE - ANEXO IV - Preencher'!B217</f>
        <v>10.894.988/0004-86</v>
      </c>
      <c r="B210" s="7" t="str">
        <f>'[1]TCE - ANEXO IV - Preencher'!C217</f>
        <v>HMR</v>
      </c>
      <c r="C210" s="7" t="str">
        <f>'[1]TCE - ANEXO IV - Preencher'!E217</f>
        <v>3.1 - Combustíveis e Lubrificantes Automotivos</v>
      </c>
      <c r="D210" s="8">
        <f>'[1]TCE - ANEXO IV - Preencher'!F217</f>
        <v>10973568000142</v>
      </c>
      <c r="E210" s="9" t="str">
        <f>'[1]TCE - ANEXO IV - Preencher'!G217</f>
        <v>A B SILVA E CIA LTDA</v>
      </c>
      <c r="F210" s="9" t="str">
        <f>'[1]TCE - ANEXO IV - Preencher'!H217</f>
        <v>S</v>
      </c>
      <c r="G210" s="9" t="str">
        <f>'[1]TCE - ANEXO IV - Preencher'!I217</f>
        <v>S</v>
      </c>
      <c r="H210" s="9" t="str">
        <f>'[1]TCE - ANEXO IV - Preencher'!J217</f>
        <v>31956</v>
      </c>
      <c r="I210" s="10">
        <f>IF('[1]TCE - ANEXO IV - Preencher'!K217="","",'[1]TCE - ANEXO IV - Preencher'!K217)</f>
        <v>43993</v>
      </c>
      <c r="J210" s="9" t="str">
        <f>'[1]TCE - ANEXO IV - Preencher'!L217</f>
        <v>26200610973568000142650030000319561003762841</v>
      </c>
      <c r="K210" s="9" t="str">
        <f>IF(F210="B",LEFT('[1]TCE - ANEXO IV - Preencher'!M217,2),IF(F210="S",LEFT('[1]TCE - ANEXO IV - Preencher'!M217,7),IF('[1]TCE - ANEXO IV - Preencher'!H217="","")))</f>
        <v>26 -  P</v>
      </c>
      <c r="L210" s="11">
        <f>'[1]TCE - ANEXO IV - Preencher'!N217</f>
        <v>192.19</v>
      </c>
    </row>
    <row r="211" spans="1:12" s="12" customFormat="1" ht="19.5" customHeight="1" x14ac:dyDescent="0.2">
      <c r="A211" s="6" t="str">
        <f>'[1]TCE - ANEXO IV - Preencher'!B218</f>
        <v>10.894.988/0004-86</v>
      </c>
      <c r="B211" s="7" t="str">
        <f>'[1]TCE - ANEXO IV - Preencher'!C218</f>
        <v>HMR</v>
      </c>
      <c r="C211" s="7" t="str">
        <f>'[1]TCE - ANEXO IV - Preencher'!E218</f>
        <v>3.1 - Combustíveis e Lubrificantes Automotivos</v>
      </c>
      <c r="D211" s="8">
        <f>'[1]TCE - ANEXO IV - Preencher'!F218</f>
        <v>12781233000158</v>
      </c>
      <c r="E211" s="9" t="str">
        <f>'[1]TCE - ANEXO IV - Preencher'!G218</f>
        <v>PETROCAL PETROLEO CAVALCANTI LTDA</v>
      </c>
      <c r="F211" s="9" t="str">
        <f>'[1]TCE - ANEXO IV - Preencher'!H218</f>
        <v>S</v>
      </c>
      <c r="G211" s="9" t="str">
        <f>'[1]TCE - ANEXO IV - Preencher'!I218</f>
        <v>S</v>
      </c>
      <c r="H211" s="9" t="str">
        <f>'[1]TCE - ANEXO IV - Preencher'!J218</f>
        <v>40645</v>
      </c>
      <c r="I211" s="10">
        <f>IF('[1]TCE - ANEXO IV - Preencher'!K218="","",'[1]TCE - ANEXO IV - Preencher'!K218)</f>
        <v>43993</v>
      </c>
      <c r="J211" s="9" t="str">
        <f>'[1]TCE - ANEXO IV - Preencher'!L218</f>
        <v>26200612781233000158650020000406451000422313</v>
      </c>
      <c r="K211" s="9" t="str">
        <f>IF(F211="B",LEFT('[1]TCE - ANEXO IV - Preencher'!M218,2),IF(F211="S",LEFT('[1]TCE - ANEXO IV - Preencher'!M218,7),IF('[1]TCE - ANEXO IV - Preencher'!H218="","")))</f>
        <v>26 -  P</v>
      </c>
      <c r="L211" s="11">
        <f>'[1]TCE - ANEXO IV - Preencher'!N218</f>
        <v>50.01</v>
      </c>
    </row>
    <row r="212" spans="1:12" s="12" customFormat="1" ht="19.5" customHeight="1" x14ac:dyDescent="0.2">
      <c r="A212" s="6" t="str">
        <f>'[1]TCE - ANEXO IV - Preencher'!B219</f>
        <v>10.894.988/0004-86</v>
      </c>
      <c r="B212" s="7" t="str">
        <f>'[1]TCE - ANEXO IV - Preencher'!C219</f>
        <v>HMR</v>
      </c>
      <c r="C212" s="7" t="str">
        <f>'[1]TCE - ANEXO IV - Preencher'!E219</f>
        <v>3.1 - Combustíveis e Lubrificantes Automotivos</v>
      </c>
      <c r="D212" s="8">
        <f>'[1]TCE - ANEXO IV - Preencher'!F219</f>
        <v>24336661000150</v>
      </c>
      <c r="E212" s="9" t="str">
        <f>'[1]TCE - ANEXO IV - Preencher'!G219</f>
        <v>POSTO LUPP II LTDA</v>
      </c>
      <c r="F212" s="9" t="str">
        <f>'[1]TCE - ANEXO IV - Preencher'!H219</f>
        <v>S</v>
      </c>
      <c r="G212" s="9" t="str">
        <f>'[1]TCE - ANEXO IV - Preencher'!I219</f>
        <v>S</v>
      </c>
      <c r="H212" s="9" t="str">
        <f>'[1]TCE - ANEXO IV - Preencher'!J219</f>
        <v>421979</v>
      </c>
      <c r="I212" s="10">
        <f>IF('[1]TCE - ANEXO IV - Preencher'!K219="","",'[1]TCE - ANEXO IV - Preencher'!K219)</f>
        <v>43994</v>
      </c>
      <c r="J212" s="9" t="str">
        <f>'[1]TCE - ANEXO IV - Preencher'!L219</f>
        <v>26200624336661000150650010004219791831538339</v>
      </c>
      <c r="K212" s="9" t="str">
        <f>IF(F212="B",LEFT('[1]TCE - ANEXO IV - Preencher'!M219,2),IF(F212="S",LEFT('[1]TCE - ANEXO IV - Preencher'!M219,7),IF('[1]TCE - ANEXO IV - Preencher'!H219="","")))</f>
        <v>26 -  P</v>
      </c>
      <c r="L212" s="11">
        <f>'[1]TCE - ANEXO IV - Preencher'!N219</f>
        <v>100</v>
      </c>
    </row>
    <row r="213" spans="1:12" s="12" customFormat="1" ht="19.5" customHeight="1" x14ac:dyDescent="0.2">
      <c r="A213" s="6" t="str">
        <f>'[1]TCE - ANEXO IV - Preencher'!B220</f>
        <v>10.894.988/0004-86</v>
      </c>
      <c r="B213" s="7" t="str">
        <f>'[1]TCE - ANEXO IV - Preencher'!C220</f>
        <v>HMR</v>
      </c>
      <c r="C213" s="7" t="str">
        <f>'[1]TCE - ANEXO IV - Preencher'!E220</f>
        <v>3.1 - Combustíveis e Lubrificantes Automotivos</v>
      </c>
      <c r="D213" s="8">
        <f>'[1]TCE - ANEXO IV - Preencher'!F220</f>
        <v>24336661000150</v>
      </c>
      <c r="E213" s="9" t="str">
        <f>'[1]TCE - ANEXO IV - Preencher'!G220</f>
        <v>POSTO LUPP II LTDA</v>
      </c>
      <c r="F213" s="9" t="str">
        <f>'[1]TCE - ANEXO IV - Preencher'!H220</f>
        <v>B</v>
      </c>
      <c r="G213" s="9" t="str">
        <f>'[1]TCE - ANEXO IV - Preencher'!I220</f>
        <v>S</v>
      </c>
      <c r="H213" s="9" t="str">
        <f>'[1]TCE - ANEXO IV - Preencher'!J220</f>
        <v>421978</v>
      </c>
      <c r="I213" s="10">
        <f>IF('[1]TCE - ANEXO IV - Preencher'!K220="","",'[1]TCE - ANEXO IV - Preencher'!K220)</f>
        <v>43994</v>
      </c>
      <c r="J213" s="9" t="str">
        <f>'[1]TCE - ANEXO IV - Preencher'!L220</f>
        <v>26200624336661000150650010004219781514732910</v>
      </c>
      <c r="K213" s="9" t="str">
        <f>IF(F213="B",LEFT('[1]TCE - ANEXO IV - Preencher'!M220,2),IF(F213="S",LEFT('[1]TCE - ANEXO IV - Preencher'!M220,7),IF('[1]TCE - ANEXO IV - Preencher'!H220="","")))</f>
        <v>26</v>
      </c>
      <c r="L213" s="11">
        <f>'[1]TCE - ANEXO IV - Preencher'!N220</f>
        <v>90.01</v>
      </c>
    </row>
    <row r="214" spans="1:12" s="12" customFormat="1" ht="19.5" customHeight="1" x14ac:dyDescent="0.2">
      <c r="A214" s="6" t="str">
        <f>'[1]TCE - ANEXO IV - Preencher'!B221</f>
        <v>10.894.988/0004-86</v>
      </c>
      <c r="B214" s="7" t="str">
        <f>'[1]TCE - ANEXO IV - Preencher'!C221</f>
        <v>HMR</v>
      </c>
      <c r="C214" s="7" t="str">
        <f>'[1]TCE - ANEXO IV - Preencher'!E221</f>
        <v>3.1 - Combustíveis e Lubrificantes Automotivos</v>
      </c>
      <c r="D214" s="8">
        <f>'[1]TCE - ANEXO IV - Preencher'!F221</f>
        <v>24336661000150</v>
      </c>
      <c r="E214" s="9" t="str">
        <f>'[1]TCE - ANEXO IV - Preencher'!G221</f>
        <v>POSTO LUPP II LTDA</v>
      </c>
      <c r="F214" s="9" t="str">
        <f>'[1]TCE - ANEXO IV - Preencher'!H221</f>
        <v>B</v>
      </c>
      <c r="G214" s="9" t="str">
        <f>'[1]TCE - ANEXO IV - Preencher'!I221</f>
        <v>S</v>
      </c>
      <c r="H214" s="9" t="str">
        <f>'[1]TCE - ANEXO IV - Preencher'!J221</f>
        <v>423071</v>
      </c>
      <c r="I214" s="10">
        <f>IF('[1]TCE - ANEXO IV - Preencher'!K221="","",'[1]TCE - ANEXO IV - Preencher'!K221)</f>
        <v>43996</v>
      </c>
      <c r="J214" s="9" t="str">
        <f>'[1]TCE - ANEXO IV - Preencher'!L221</f>
        <v>26200624336661000150650010004230719326792670</v>
      </c>
      <c r="K214" s="9" t="str">
        <f>IF(F214="B",LEFT('[1]TCE - ANEXO IV - Preencher'!M221,2),IF(F214="S",LEFT('[1]TCE - ANEXO IV - Preencher'!M221,7),IF('[1]TCE - ANEXO IV - Preencher'!H221="","")))</f>
        <v>26</v>
      </c>
      <c r="L214" s="11">
        <f>'[1]TCE - ANEXO IV - Preencher'!N221</f>
        <v>100</v>
      </c>
    </row>
    <row r="215" spans="1:12" s="12" customFormat="1" ht="19.5" customHeight="1" x14ac:dyDescent="0.2">
      <c r="A215" s="6" t="str">
        <f>'[1]TCE - ANEXO IV - Preencher'!B222</f>
        <v>10.894.988/0004-86</v>
      </c>
      <c r="B215" s="7" t="str">
        <f>'[1]TCE - ANEXO IV - Preencher'!C222</f>
        <v>HMR</v>
      </c>
      <c r="C215" s="7" t="str">
        <f>'[1]TCE - ANEXO IV - Preencher'!E222</f>
        <v>3.1 - Combustíveis e Lubrificantes Automotivos</v>
      </c>
      <c r="D215" s="8">
        <f>'[1]TCE - ANEXO IV - Preencher'!F222</f>
        <v>24336661000150</v>
      </c>
      <c r="E215" s="9" t="str">
        <f>'[1]TCE - ANEXO IV - Preencher'!G222</f>
        <v>POSTO LUPP II LTDA</v>
      </c>
      <c r="F215" s="9" t="str">
        <f>'[1]TCE - ANEXO IV - Preencher'!H222</f>
        <v>B</v>
      </c>
      <c r="G215" s="9" t="str">
        <f>'[1]TCE - ANEXO IV - Preencher'!I222</f>
        <v>S</v>
      </c>
      <c r="H215" s="9" t="str">
        <f>'[1]TCE - ANEXO IV - Preencher'!J222</f>
        <v>423082</v>
      </c>
      <c r="I215" s="10">
        <f>IF('[1]TCE - ANEXO IV - Preencher'!K222="","",'[1]TCE - ANEXO IV - Preencher'!K222)</f>
        <v>43996</v>
      </c>
      <c r="J215" s="9" t="str">
        <f>'[1]TCE - ANEXO IV - Preencher'!L222</f>
        <v>26200624336661000150650010004230829817708720</v>
      </c>
      <c r="K215" s="9" t="str">
        <f>IF(F215="B",LEFT('[1]TCE - ANEXO IV - Preencher'!M222,2),IF(F215="S",LEFT('[1]TCE - ANEXO IV - Preencher'!M222,7),IF('[1]TCE - ANEXO IV - Preencher'!H222="","")))</f>
        <v>26</v>
      </c>
      <c r="L215" s="11">
        <f>'[1]TCE - ANEXO IV - Preencher'!N222</f>
        <v>100</v>
      </c>
    </row>
    <row r="216" spans="1:12" s="12" customFormat="1" ht="19.5" customHeight="1" x14ac:dyDescent="0.2">
      <c r="A216" s="6" t="str">
        <f>'[1]TCE - ANEXO IV - Preencher'!B223</f>
        <v>10.894.988/0004-86</v>
      </c>
      <c r="B216" s="7" t="str">
        <f>'[1]TCE - ANEXO IV - Preencher'!C223</f>
        <v>HMR</v>
      </c>
      <c r="C216" s="7" t="str">
        <f>'[1]TCE - ANEXO IV - Preencher'!E223</f>
        <v>3.1 - Combustíveis e Lubrificantes Automotivos</v>
      </c>
      <c r="D216" s="8">
        <f>'[1]TCE - ANEXO IV - Preencher'!F223</f>
        <v>24336661000150</v>
      </c>
      <c r="E216" s="9" t="str">
        <f>'[1]TCE - ANEXO IV - Preencher'!G223</f>
        <v>POSTO LUPP II LTDA</v>
      </c>
      <c r="F216" s="9" t="str">
        <f>'[1]TCE - ANEXO IV - Preencher'!H223</f>
        <v>B</v>
      </c>
      <c r="G216" s="9" t="str">
        <f>'[1]TCE - ANEXO IV - Preencher'!I223</f>
        <v>S</v>
      </c>
      <c r="H216" s="9" t="str">
        <f>'[1]TCE - ANEXO IV - Preencher'!J223</f>
        <v>423416</v>
      </c>
      <c r="I216" s="10">
        <f>IF('[1]TCE - ANEXO IV - Preencher'!K223="","",'[1]TCE - ANEXO IV - Preencher'!K223)</f>
        <v>43997</v>
      </c>
      <c r="J216" s="9" t="str">
        <f>'[1]TCE - ANEXO IV - Preencher'!L223</f>
        <v>26200624336661000150650010004234161049672336</v>
      </c>
      <c r="K216" s="9" t="str">
        <f>IF(F216="B",LEFT('[1]TCE - ANEXO IV - Preencher'!M223,2),IF(F216="S",LEFT('[1]TCE - ANEXO IV - Preencher'!M223,7),IF('[1]TCE - ANEXO IV - Preencher'!H223="","")))</f>
        <v>26</v>
      </c>
      <c r="L216" s="11">
        <f>'[1]TCE - ANEXO IV - Preencher'!N223</f>
        <v>100</v>
      </c>
    </row>
    <row r="217" spans="1:12" s="12" customFormat="1" ht="19.5" customHeight="1" x14ac:dyDescent="0.2">
      <c r="A217" s="6" t="str">
        <f>'[1]TCE - ANEXO IV - Preencher'!B224</f>
        <v>10.894.988/0004-86</v>
      </c>
      <c r="B217" s="7" t="str">
        <f>'[1]TCE - ANEXO IV - Preencher'!C224</f>
        <v>HMR</v>
      </c>
      <c r="C217" s="7" t="str">
        <f>'[1]TCE - ANEXO IV - Preencher'!E224</f>
        <v>3.1 - Combustíveis e Lubrificantes Automotivos</v>
      </c>
      <c r="D217" s="8">
        <f>'[1]TCE - ANEXO IV - Preencher'!F224</f>
        <v>24336661000150</v>
      </c>
      <c r="E217" s="9" t="str">
        <f>'[1]TCE - ANEXO IV - Preencher'!G224</f>
        <v>POSTO LUPP II LTDA</v>
      </c>
      <c r="F217" s="9" t="str">
        <f>'[1]TCE - ANEXO IV - Preencher'!H224</f>
        <v>B</v>
      </c>
      <c r="G217" s="9" t="str">
        <f>'[1]TCE - ANEXO IV - Preencher'!I224</f>
        <v>S</v>
      </c>
      <c r="H217" s="9" t="str">
        <f>'[1]TCE - ANEXO IV - Preencher'!J224</f>
        <v>423841</v>
      </c>
      <c r="I217" s="10">
        <f>IF('[1]TCE - ANEXO IV - Preencher'!K224="","",'[1]TCE - ANEXO IV - Preencher'!K224)</f>
        <v>43998</v>
      </c>
      <c r="J217" s="9" t="str">
        <f>'[1]TCE - ANEXO IV - Preencher'!L224</f>
        <v>26200624336661000150650010004238411652376306</v>
      </c>
      <c r="K217" s="9" t="str">
        <f>IF(F217="B",LEFT('[1]TCE - ANEXO IV - Preencher'!M224,2),IF(F217="S",LEFT('[1]TCE - ANEXO IV - Preencher'!M224,7),IF('[1]TCE - ANEXO IV - Preencher'!H224="","")))</f>
        <v>26</v>
      </c>
      <c r="L217" s="11">
        <f>'[1]TCE - ANEXO IV - Preencher'!N224</f>
        <v>42.96</v>
      </c>
    </row>
    <row r="218" spans="1:12" s="12" customFormat="1" ht="19.5" customHeight="1" x14ac:dyDescent="0.2">
      <c r="A218" s="6" t="str">
        <f>'[1]TCE - ANEXO IV - Preencher'!B225</f>
        <v>10.894.988/0004-86</v>
      </c>
      <c r="B218" s="7" t="str">
        <f>'[1]TCE - ANEXO IV - Preencher'!C225</f>
        <v>HMR</v>
      </c>
      <c r="C218" s="7" t="str">
        <f>'[1]TCE - ANEXO IV - Preencher'!E225</f>
        <v>3.1 - Combustíveis e Lubrificantes Automotivos</v>
      </c>
      <c r="D218" s="8">
        <f>'[1]TCE - ANEXO IV - Preencher'!F225</f>
        <v>24336661000150</v>
      </c>
      <c r="E218" s="9" t="str">
        <f>'[1]TCE - ANEXO IV - Preencher'!G225</f>
        <v>POSTO LUPP II LTDA</v>
      </c>
      <c r="F218" s="9" t="str">
        <f>'[1]TCE - ANEXO IV - Preencher'!H225</f>
        <v>B</v>
      </c>
      <c r="G218" s="9" t="str">
        <f>'[1]TCE - ANEXO IV - Preencher'!I225</f>
        <v>S</v>
      </c>
      <c r="H218" s="9" t="str">
        <f>'[1]TCE - ANEXO IV - Preencher'!J225</f>
        <v>423842</v>
      </c>
      <c r="I218" s="10">
        <f>IF('[1]TCE - ANEXO IV - Preencher'!K225="","",'[1]TCE - ANEXO IV - Preencher'!K225)</f>
        <v>43998</v>
      </c>
      <c r="J218" s="9" t="str">
        <f>'[1]TCE - ANEXO IV - Preencher'!L225</f>
        <v>26200624336661000150650010004238421710907310</v>
      </c>
      <c r="K218" s="9" t="str">
        <f>IF(F218="B",LEFT('[1]TCE - ANEXO IV - Preencher'!M225,2),IF(F218="S",LEFT('[1]TCE - ANEXO IV - Preencher'!M225,7),IF('[1]TCE - ANEXO IV - Preencher'!H225="","")))</f>
        <v>26</v>
      </c>
      <c r="L218" s="11">
        <f>'[1]TCE - ANEXO IV - Preencher'!N225</f>
        <v>44.02</v>
      </c>
    </row>
    <row r="219" spans="1:12" s="12" customFormat="1" ht="19.5" customHeight="1" x14ac:dyDescent="0.2">
      <c r="A219" s="6" t="str">
        <f>'[1]TCE - ANEXO IV - Preencher'!B226</f>
        <v>10.894.988/0004-86</v>
      </c>
      <c r="B219" s="7" t="str">
        <f>'[1]TCE - ANEXO IV - Preencher'!C226</f>
        <v>HMR</v>
      </c>
      <c r="C219" s="7" t="str">
        <f>'[1]TCE - ANEXO IV - Preencher'!E226</f>
        <v>3.1 - Combustíveis e Lubrificantes Automotivos</v>
      </c>
      <c r="D219" s="8">
        <f>'[1]TCE - ANEXO IV - Preencher'!F226</f>
        <v>24336661000150</v>
      </c>
      <c r="E219" s="9" t="str">
        <f>'[1]TCE - ANEXO IV - Preencher'!G226</f>
        <v>POSTO LUPP II LTDA</v>
      </c>
      <c r="F219" s="9" t="str">
        <f>'[1]TCE - ANEXO IV - Preencher'!H226</f>
        <v>B</v>
      </c>
      <c r="G219" s="9" t="str">
        <f>'[1]TCE - ANEXO IV - Preencher'!I226</f>
        <v>S</v>
      </c>
      <c r="H219" s="9" t="str">
        <f>'[1]TCE - ANEXO IV - Preencher'!J226</f>
        <v>424200</v>
      </c>
      <c r="I219" s="10">
        <f>IF('[1]TCE - ANEXO IV - Preencher'!K226="","",'[1]TCE - ANEXO IV - Preencher'!K226)</f>
        <v>43999</v>
      </c>
      <c r="J219" s="9" t="str">
        <f>'[1]TCE - ANEXO IV - Preencher'!L226</f>
        <v>26200624336661000150650010004242009282013110</v>
      </c>
      <c r="K219" s="9" t="str">
        <f>IF(F219="B",LEFT('[1]TCE - ANEXO IV - Preencher'!M226,2),IF(F219="S",LEFT('[1]TCE - ANEXO IV - Preencher'!M226,7),IF('[1]TCE - ANEXO IV - Preencher'!H226="","")))</f>
        <v>26</v>
      </c>
      <c r="L219" s="11">
        <f>'[1]TCE - ANEXO IV - Preencher'!N226</f>
        <v>100</v>
      </c>
    </row>
    <row r="220" spans="1:12" s="12" customFormat="1" ht="19.5" customHeight="1" x14ac:dyDescent="0.2">
      <c r="A220" s="6" t="str">
        <f>'[1]TCE - ANEXO IV - Preencher'!B227</f>
        <v>10.894.988/0004-86</v>
      </c>
      <c r="B220" s="7" t="str">
        <f>'[1]TCE - ANEXO IV - Preencher'!C227</f>
        <v>HMR</v>
      </c>
      <c r="C220" s="7" t="str">
        <f>'[1]TCE - ANEXO IV - Preencher'!E227</f>
        <v>3.1 - Combustíveis e Lubrificantes Automotivos</v>
      </c>
      <c r="D220" s="8">
        <f>'[1]TCE - ANEXO IV - Preencher'!F227</f>
        <v>24336661000150</v>
      </c>
      <c r="E220" s="9" t="str">
        <f>'[1]TCE - ANEXO IV - Preencher'!G227</f>
        <v>POSTO LUPP II LTDA</v>
      </c>
      <c r="F220" s="9" t="str">
        <f>'[1]TCE - ANEXO IV - Preencher'!H227</f>
        <v>B</v>
      </c>
      <c r="G220" s="9" t="str">
        <f>'[1]TCE - ANEXO IV - Preencher'!I227</f>
        <v>S</v>
      </c>
      <c r="H220" s="9" t="str">
        <f>'[1]TCE - ANEXO IV - Preencher'!J227</f>
        <v>424198</v>
      </c>
      <c r="I220" s="10">
        <f>IF('[1]TCE - ANEXO IV - Preencher'!K227="","",'[1]TCE - ANEXO IV - Preencher'!K227)</f>
        <v>43999</v>
      </c>
      <c r="J220" s="9" t="str">
        <f>'[1]TCE - ANEXO IV - Preencher'!L227</f>
        <v>26200624336661000150650010004241981101802057</v>
      </c>
      <c r="K220" s="9" t="str">
        <f>IF(F220="B",LEFT('[1]TCE - ANEXO IV - Preencher'!M227,2),IF(F220="S",LEFT('[1]TCE - ANEXO IV - Preencher'!M227,7),IF('[1]TCE - ANEXO IV - Preencher'!H227="","")))</f>
        <v>26</v>
      </c>
      <c r="L220" s="11">
        <f>'[1]TCE - ANEXO IV - Preencher'!N227</f>
        <v>205.07</v>
      </c>
    </row>
    <row r="221" spans="1:12" s="12" customFormat="1" ht="19.5" customHeight="1" x14ac:dyDescent="0.2">
      <c r="A221" s="6" t="str">
        <f>'[1]TCE - ANEXO IV - Preencher'!B228</f>
        <v>10.894.988/0004-86</v>
      </c>
      <c r="B221" s="7" t="str">
        <f>'[1]TCE - ANEXO IV - Preencher'!C228</f>
        <v>HMR</v>
      </c>
      <c r="C221" s="7" t="str">
        <f>'[1]TCE - ANEXO IV - Preencher'!E228</f>
        <v>3.1 - Combustíveis e Lubrificantes Automotivos</v>
      </c>
      <c r="D221" s="8">
        <f>'[1]TCE - ANEXO IV - Preencher'!F228</f>
        <v>24336661000150</v>
      </c>
      <c r="E221" s="9" t="str">
        <f>'[1]TCE - ANEXO IV - Preencher'!G228</f>
        <v>POSTO LUPP II LTDA</v>
      </c>
      <c r="F221" s="9" t="str">
        <f>'[1]TCE - ANEXO IV - Preencher'!H228</f>
        <v>B</v>
      </c>
      <c r="G221" s="9" t="str">
        <f>'[1]TCE - ANEXO IV - Preencher'!I228</f>
        <v>S</v>
      </c>
      <c r="H221" s="9" t="str">
        <f>'[1]TCE - ANEXO IV - Preencher'!J228</f>
        <v>424254</v>
      </c>
      <c r="I221" s="10">
        <f>IF('[1]TCE - ANEXO IV - Preencher'!K228="","",'[1]TCE - ANEXO IV - Preencher'!K228)</f>
        <v>43999</v>
      </c>
      <c r="J221" s="9" t="str">
        <f>'[1]TCE - ANEXO IV - Preencher'!L228</f>
        <v>26200624336661000150650010004242541187070832</v>
      </c>
      <c r="K221" s="9" t="str">
        <f>IF(F221="B",LEFT('[1]TCE - ANEXO IV - Preencher'!M228,2),IF(F221="S",LEFT('[1]TCE - ANEXO IV - Preencher'!M228,7),IF('[1]TCE - ANEXO IV - Preencher'!H228="","")))</f>
        <v>26</v>
      </c>
      <c r="L221" s="11">
        <f>'[1]TCE - ANEXO IV - Preencher'!N228</f>
        <v>172.28</v>
      </c>
    </row>
    <row r="222" spans="1:12" s="12" customFormat="1" ht="19.5" customHeight="1" x14ac:dyDescent="0.2">
      <c r="A222" s="6" t="str">
        <f>'[1]TCE - ANEXO IV - Preencher'!B229</f>
        <v>10.894.988/0004-86</v>
      </c>
      <c r="B222" s="7" t="str">
        <f>'[1]TCE - ANEXO IV - Preencher'!C229</f>
        <v>HMR</v>
      </c>
      <c r="C222" s="7" t="str">
        <f>'[1]TCE - ANEXO IV - Preencher'!E229</f>
        <v>3.1 - Combustíveis e Lubrificantes Automotivos</v>
      </c>
      <c r="D222" s="8" t="str">
        <f>'[1]TCE - ANEXO IV - Preencher'!F229</f>
        <v>00216435000178</v>
      </c>
      <c r="E222" s="9" t="str">
        <f>'[1]TCE - ANEXO IV - Preencher'!G229</f>
        <v>CUNHA DERIVADOS DE PETROLEO LTDA</v>
      </c>
      <c r="F222" s="9" t="str">
        <f>'[1]TCE - ANEXO IV - Preencher'!H229</f>
        <v>B</v>
      </c>
      <c r="G222" s="9" t="str">
        <f>'[1]TCE - ANEXO IV - Preencher'!I229</f>
        <v>S</v>
      </c>
      <c r="H222" s="9" t="str">
        <f>'[1]TCE - ANEXO IV - Preencher'!J229</f>
        <v>406375</v>
      </c>
      <c r="I222" s="10">
        <f>IF('[1]TCE - ANEXO IV - Preencher'!K229="","",'[1]TCE - ANEXO IV - Preencher'!K229)</f>
        <v>44000</v>
      </c>
      <c r="J222" s="9" t="str">
        <f>'[1]TCE - ANEXO IV - Preencher'!L229</f>
        <v>26200600216435000178650010004063751110703759</v>
      </c>
      <c r="K222" s="9" t="str">
        <f>IF(F222="B",LEFT('[1]TCE - ANEXO IV - Preencher'!M229,2),IF(F222="S",LEFT('[1]TCE - ANEXO IV - Preencher'!M229,7),IF('[1]TCE - ANEXO IV - Preencher'!H229="","")))</f>
        <v>26</v>
      </c>
      <c r="L222" s="11">
        <f>'[1]TCE - ANEXO IV - Preencher'!N229</f>
        <v>47.94</v>
      </c>
    </row>
    <row r="223" spans="1:12" s="12" customFormat="1" ht="19.5" customHeight="1" x14ac:dyDescent="0.2">
      <c r="A223" s="6" t="str">
        <f>'[1]TCE - ANEXO IV - Preencher'!B230</f>
        <v>10.894.988/0004-86</v>
      </c>
      <c r="B223" s="7" t="str">
        <f>'[1]TCE - ANEXO IV - Preencher'!C230</f>
        <v>HMR</v>
      </c>
      <c r="C223" s="7" t="str">
        <f>'[1]TCE - ANEXO IV - Preencher'!E230</f>
        <v>3.1 - Combustíveis e Lubrificantes Automotivos</v>
      </c>
      <c r="D223" s="8">
        <f>'[1]TCE - ANEXO IV - Preencher'!F230</f>
        <v>10973568000142</v>
      </c>
      <c r="E223" s="9" t="str">
        <f>'[1]TCE - ANEXO IV - Preencher'!G230</f>
        <v>A B SILVA E CIA LTDA</v>
      </c>
      <c r="F223" s="9" t="str">
        <f>'[1]TCE - ANEXO IV - Preencher'!H230</f>
        <v>B</v>
      </c>
      <c r="G223" s="9" t="str">
        <f>'[1]TCE - ANEXO IV - Preencher'!I230</f>
        <v>S</v>
      </c>
      <c r="H223" s="9" t="str">
        <f>'[1]TCE - ANEXO IV - Preencher'!J230</f>
        <v>32807</v>
      </c>
      <c r="I223" s="10">
        <f>IF('[1]TCE - ANEXO IV - Preencher'!K230="","",'[1]TCE - ANEXO IV - Preencher'!K230)</f>
        <v>44000</v>
      </c>
      <c r="J223" s="9" t="str">
        <f>'[1]TCE - ANEXO IV - Preencher'!L230</f>
        <v>26200610973568000142650030000328071007775284</v>
      </c>
      <c r="K223" s="9" t="str">
        <f>IF(F223="B",LEFT('[1]TCE - ANEXO IV - Preencher'!M230,2),IF(F223="S",LEFT('[1]TCE - ANEXO IV - Preencher'!M230,7),IF('[1]TCE - ANEXO IV - Preencher'!H230="","")))</f>
        <v>26</v>
      </c>
      <c r="L223" s="11">
        <f>'[1]TCE - ANEXO IV - Preencher'!N230</f>
        <v>100</v>
      </c>
    </row>
    <row r="224" spans="1:12" s="12" customFormat="1" ht="19.5" customHeight="1" x14ac:dyDescent="0.2">
      <c r="A224" s="6" t="str">
        <f>'[1]TCE - ANEXO IV - Preencher'!B231</f>
        <v>10.894.988/0004-86</v>
      </c>
      <c r="B224" s="7" t="str">
        <f>'[1]TCE - ANEXO IV - Preencher'!C231</f>
        <v>HMR</v>
      </c>
      <c r="C224" s="7" t="str">
        <f>'[1]TCE - ANEXO IV - Preencher'!E231</f>
        <v>3.1 - Combustíveis e Lubrificantes Automotivos</v>
      </c>
      <c r="D224" s="8" t="str">
        <f>'[1]TCE - ANEXO IV - Preencher'!F231</f>
        <v>05557705000128</v>
      </c>
      <c r="E224" s="9" t="str">
        <f>'[1]TCE - ANEXO IV - Preencher'!G231</f>
        <v>POSTO  ALBATEX LTDA</v>
      </c>
      <c r="F224" s="9" t="str">
        <f>'[1]TCE - ANEXO IV - Preencher'!H231</f>
        <v>B</v>
      </c>
      <c r="G224" s="9" t="str">
        <f>'[1]TCE - ANEXO IV - Preencher'!I231</f>
        <v>S</v>
      </c>
      <c r="H224" s="9" t="str">
        <f>'[1]TCE - ANEXO IV - Preencher'!J231</f>
        <v>51789</v>
      </c>
      <c r="I224" s="10">
        <f>IF('[1]TCE - ANEXO IV - Preencher'!K231="","",'[1]TCE - ANEXO IV - Preencher'!K231)</f>
        <v>44003</v>
      </c>
      <c r="J224" s="9" t="str">
        <f>'[1]TCE - ANEXO IV - Preencher'!L231</f>
        <v>26200605557705000128650100000517891008962849</v>
      </c>
      <c r="K224" s="9" t="str">
        <f>IF(F224="B",LEFT('[1]TCE - ANEXO IV - Preencher'!M231,2),IF(F224="S",LEFT('[1]TCE - ANEXO IV - Preencher'!M231,7),IF('[1]TCE - ANEXO IV - Preencher'!H231="","")))</f>
        <v>26</v>
      </c>
      <c r="L224" s="11">
        <f>'[1]TCE - ANEXO IV - Preencher'!N231</f>
        <v>100.03</v>
      </c>
    </row>
    <row r="225" spans="1:12" s="12" customFormat="1" ht="19.5" customHeight="1" x14ac:dyDescent="0.2">
      <c r="A225" s="6" t="str">
        <f>'[1]TCE - ANEXO IV - Preencher'!B232</f>
        <v>10.894.988/0004-86</v>
      </c>
      <c r="B225" s="7" t="str">
        <f>'[1]TCE - ANEXO IV - Preencher'!C232</f>
        <v>HMR</v>
      </c>
      <c r="C225" s="7" t="str">
        <f>'[1]TCE - ANEXO IV - Preencher'!E232</f>
        <v>3.1 - Combustíveis e Lubrificantes Automotivos</v>
      </c>
      <c r="D225" s="8" t="str">
        <f>'[1]TCE - ANEXO IV - Preencher'!F232</f>
        <v>05557705000128</v>
      </c>
      <c r="E225" s="9" t="str">
        <f>'[1]TCE - ANEXO IV - Preencher'!G232</f>
        <v>POSTO  ALBATEX LTDA</v>
      </c>
      <c r="F225" s="9" t="str">
        <f>'[1]TCE - ANEXO IV - Preencher'!H232</f>
        <v>B</v>
      </c>
      <c r="G225" s="9" t="str">
        <f>'[1]TCE - ANEXO IV - Preencher'!I232</f>
        <v>S</v>
      </c>
      <c r="H225" s="9" t="str">
        <f>'[1]TCE - ANEXO IV - Preencher'!J232</f>
        <v>51786</v>
      </c>
      <c r="I225" s="10">
        <f>IF('[1]TCE - ANEXO IV - Preencher'!K232="","",'[1]TCE - ANEXO IV - Preencher'!K232)</f>
        <v>44003</v>
      </c>
      <c r="J225" s="9" t="str">
        <f>'[1]TCE - ANEXO IV - Preencher'!L232</f>
        <v>26200605557705000128650100000517861009424369</v>
      </c>
      <c r="K225" s="9" t="str">
        <f>IF(F225="B",LEFT('[1]TCE - ANEXO IV - Preencher'!M232,2),IF(F225="S",LEFT('[1]TCE - ANEXO IV - Preencher'!M232,7),IF('[1]TCE - ANEXO IV - Preencher'!H232="","")))</f>
        <v>26</v>
      </c>
      <c r="L225" s="11">
        <f>'[1]TCE - ANEXO IV - Preencher'!N232</f>
        <v>100</v>
      </c>
    </row>
    <row r="226" spans="1:12" s="12" customFormat="1" ht="19.5" customHeight="1" x14ac:dyDescent="0.2">
      <c r="A226" s="6" t="str">
        <f>'[1]TCE - ANEXO IV - Preencher'!B233</f>
        <v>10.894.988/0004-86</v>
      </c>
      <c r="B226" s="7" t="str">
        <f>'[1]TCE - ANEXO IV - Preencher'!C233</f>
        <v>HMR</v>
      </c>
      <c r="C226" s="7" t="str">
        <f>'[1]TCE - ANEXO IV - Preencher'!E233</f>
        <v>3.1 - Combustíveis e Lubrificantes Automotivos</v>
      </c>
      <c r="D226" s="8" t="str">
        <f>'[1]TCE - ANEXO IV - Preencher'!F233</f>
        <v>00216435000178</v>
      </c>
      <c r="E226" s="9" t="str">
        <f>'[1]TCE - ANEXO IV - Preencher'!G233</f>
        <v>CUNHA DERIVADOS DE PETROLEO LTDA</v>
      </c>
      <c r="F226" s="9" t="str">
        <f>'[1]TCE - ANEXO IV - Preencher'!H233</f>
        <v>B</v>
      </c>
      <c r="G226" s="9" t="str">
        <f>'[1]TCE - ANEXO IV - Preencher'!I233</f>
        <v>S</v>
      </c>
      <c r="H226" s="9" t="str">
        <f>'[1]TCE - ANEXO IV - Preencher'!J233</f>
        <v>407775</v>
      </c>
      <c r="I226" s="10">
        <f>IF('[1]TCE - ANEXO IV - Preencher'!K233="","",'[1]TCE - ANEXO IV - Preencher'!K233)</f>
        <v>44004</v>
      </c>
      <c r="J226" s="9" t="str">
        <f>'[1]TCE - ANEXO IV - Preencher'!L233</f>
        <v>26200600216435000178650010004077751473937473</v>
      </c>
      <c r="K226" s="9" t="str">
        <f>IF(F226="B",LEFT('[1]TCE - ANEXO IV - Preencher'!M233,2),IF(F226="S",LEFT('[1]TCE - ANEXO IV - Preencher'!M233,7),IF('[1]TCE - ANEXO IV - Preencher'!H233="","")))</f>
        <v>26</v>
      </c>
      <c r="L226" s="11">
        <f>'[1]TCE - ANEXO IV - Preencher'!N233</f>
        <v>47.17</v>
      </c>
    </row>
    <row r="227" spans="1:12" s="12" customFormat="1" ht="19.5" customHeight="1" x14ac:dyDescent="0.2">
      <c r="A227" s="6" t="str">
        <f>'[1]TCE - ANEXO IV - Preencher'!B234</f>
        <v>10.894.988/0004-86</v>
      </c>
      <c r="B227" s="7" t="str">
        <f>'[1]TCE - ANEXO IV - Preencher'!C234</f>
        <v>HMR</v>
      </c>
      <c r="C227" s="7" t="str">
        <f>'[1]TCE - ANEXO IV - Preencher'!E234</f>
        <v>3.1 - Combustíveis e Lubrificantes Automotivos</v>
      </c>
      <c r="D227" s="8">
        <f>'[1]TCE - ANEXO IV - Preencher'!F234</f>
        <v>10973568000142</v>
      </c>
      <c r="E227" s="9" t="str">
        <f>'[1]TCE - ANEXO IV - Preencher'!G234</f>
        <v>A B SILVA E CIA LTDA</v>
      </c>
      <c r="F227" s="9" t="str">
        <f>'[1]TCE - ANEXO IV - Preencher'!H234</f>
        <v>B</v>
      </c>
      <c r="G227" s="9" t="str">
        <f>'[1]TCE - ANEXO IV - Preencher'!I234</f>
        <v>S</v>
      </c>
      <c r="H227" s="9" t="str">
        <f>'[1]TCE - ANEXO IV - Preencher'!J234</f>
        <v>33700</v>
      </c>
      <c r="I227" s="10">
        <f>IF('[1]TCE - ANEXO IV - Preencher'!K234="","",'[1]TCE - ANEXO IV - Preencher'!K234)</f>
        <v>44007</v>
      </c>
      <c r="J227" s="9" t="str">
        <f>'[1]TCE - ANEXO IV - Preencher'!L234</f>
        <v>26200610973568000142650030000337001005255524</v>
      </c>
      <c r="K227" s="9" t="str">
        <f>IF(F227="B",LEFT('[1]TCE - ANEXO IV - Preencher'!M234,2),IF(F227="S",LEFT('[1]TCE - ANEXO IV - Preencher'!M234,7),IF('[1]TCE - ANEXO IV - Preencher'!H234="","")))</f>
        <v>26</v>
      </c>
      <c r="L227" s="11">
        <f>'[1]TCE - ANEXO IV - Preencher'!N234</f>
        <v>100</v>
      </c>
    </row>
    <row r="228" spans="1:12" s="12" customFormat="1" ht="19.5" customHeight="1" x14ac:dyDescent="0.2">
      <c r="A228" s="6" t="str">
        <f>'[1]TCE - ANEXO IV - Preencher'!B235</f>
        <v>10.894.988/0004-86</v>
      </c>
      <c r="B228" s="7" t="str">
        <f>'[1]TCE - ANEXO IV - Preencher'!C235</f>
        <v>HMR</v>
      </c>
      <c r="C228" s="7" t="str">
        <f>'[1]TCE - ANEXO IV - Preencher'!E235</f>
        <v>3.1 - Combustíveis e Lubrificantes Automotivos</v>
      </c>
      <c r="D228" s="8" t="str">
        <f>'[1]TCE - ANEXO IV - Preencher'!F235</f>
        <v>00216435000178</v>
      </c>
      <c r="E228" s="9" t="str">
        <f>'[1]TCE - ANEXO IV - Preencher'!G235</f>
        <v>CUNHA DERIVADOS DE PETROLEO LTDA</v>
      </c>
      <c r="F228" s="9" t="str">
        <f>'[1]TCE - ANEXO IV - Preencher'!H235</f>
        <v>B</v>
      </c>
      <c r="G228" s="9" t="str">
        <f>'[1]TCE - ANEXO IV - Preencher'!I235</f>
        <v>S</v>
      </c>
      <c r="H228" s="9" t="str">
        <f>'[1]TCE - ANEXO IV - Preencher'!J235</f>
        <v>409291</v>
      </c>
      <c r="I228" s="10">
        <f>IF('[1]TCE - ANEXO IV - Preencher'!K235="","",'[1]TCE - ANEXO IV - Preencher'!K235)</f>
        <v>44008</v>
      </c>
      <c r="J228" s="9" t="str">
        <f>'[1]TCE - ANEXO IV - Preencher'!L235</f>
        <v>26200600216435000178650010004092911393486462</v>
      </c>
      <c r="K228" s="9" t="str">
        <f>IF(F228="B",LEFT('[1]TCE - ANEXO IV - Preencher'!M235,2),IF(F228="S",LEFT('[1]TCE - ANEXO IV - Preencher'!M235,7),IF('[1]TCE - ANEXO IV - Preencher'!H235="","")))</f>
        <v>26</v>
      </c>
      <c r="L228" s="11">
        <f>'[1]TCE - ANEXO IV - Preencher'!N235</f>
        <v>50</v>
      </c>
    </row>
    <row r="229" spans="1:12" s="12" customFormat="1" ht="19.5" customHeight="1" x14ac:dyDescent="0.2">
      <c r="A229" s="6" t="str">
        <f>'[1]TCE - ANEXO IV - Preencher'!B236</f>
        <v>10.894.988/0004-86</v>
      </c>
      <c r="B229" s="7" t="str">
        <f>'[1]TCE - ANEXO IV - Preencher'!C236</f>
        <v>HMR</v>
      </c>
      <c r="C229" s="7" t="str">
        <f>'[1]TCE - ANEXO IV - Preencher'!E236</f>
        <v>3.1 - Combustíveis e Lubrificantes Automotivos</v>
      </c>
      <c r="D229" s="8">
        <f>'[1]TCE - ANEXO IV - Preencher'!F236</f>
        <v>24336661000150</v>
      </c>
      <c r="E229" s="9" t="str">
        <f>'[1]TCE - ANEXO IV - Preencher'!G236</f>
        <v>POSTO LUPP II LTDA</v>
      </c>
      <c r="F229" s="9" t="str">
        <f>'[1]TCE - ANEXO IV - Preencher'!H236</f>
        <v>B</v>
      </c>
      <c r="G229" s="9" t="str">
        <f>'[1]TCE - ANEXO IV - Preencher'!I236</f>
        <v>S</v>
      </c>
      <c r="H229" s="9" t="str">
        <f>'[1]TCE - ANEXO IV - Preencher'!J236</f>
        <v>429051</v>
      </c>
      <c r="I229" s="10">
        <f>IF('[1]TCE - ANEXO IV - Preencher'!K236="","",'[1]TCE - ANEXO IV - Preencher'!K236)</f>
        <v>44010</v>
      </c>
      <c r="J229" s="9" t="str">
        <f>'[1]TCE - ANEXO IV - Preencher'!L236</f>
        <v>26200624336661000150650010004290511004065486</v>
      </c>
      <c r="K229" s="9" t="str">
        <f>IF(F229="B",LEFT('[1]TCE - ANEXO IV - Preencher'!M236,2),IF(F229="S",LEFT('[1]TCE - ANEXO IV - Preencher'!M236,7),IF('[1]TCE - ANEXO IV - Preencher'!H236="","")))</f>
        <v>26</v>
      </c>
      <c r="L229" s="11">
        <f>'[1]TCE - ANEXO IV - Preencher'!N236</f>
        <v>100</v>
      </c>
    </row>
    <row r="230" spans="1:12" s="12" customFormat="1" ht="19.5" customHeight="1" x14ac:dyDescent="0.2">
      <c r="A230" s="6" t="str">
        <f>'[1]TCE - ANEXO IV - Preencher'!B237</f>
        <v>10.894.988/0004-86</v>
      </c>
      <c r="B230" s="7" t="str">
        <f>'[1]TCE - ANEXO IV - Preencher'!C237</f>
        <v>HMR</v>
      </c>
      <c r="C230" s="7" t="str">
        <f>'[1]TCE - ANEXO IV - Preencher'!E237</f>
        <v>3.1 - Combustíveis e Lubrificantes Automotivos</v>
      </c>
      <c r="D230" s="8">
        <f>'[1]TCE - ANEXO IV - Preencher'!F237</f>
        <v>24336661000150</v>
      </c>
      <c r="E230" s="9" t="str">
        <f>'[1]TCE - ANEXO IV - Preencher'!G237</f>
        <v>POSTO LUPP II LTDA</v>
      </c>
      <c r="F230" s="9" t="str">
        <f>'[1]TCE - ANEXO IV - Preencher'!H237</f>
        <v>B</v>
      </c>
      <c r="G230" s="9" t="str">
        <f>'[1]TCE - ANEXO IV - Preencher'!I237</f>
        <v>S</v>
      </c>
      <c r="H230" s="9" t="str">
        <f>'[1]TCE - ANEXO IV - Preencher'!J237</f>
        <v>429052</v>
      </c>
      <c r="I230" s="10">
        <f>IF('[1]TCE - ANEXO IV - Preencher'!K237="","",'[1]TCE - ANEXO IV - Preencher'!K237)</f>
        <v>44010</v>
      </c>
      <c r="J230" s="9" t="str">
        <f>'[1]TCE - ANEXO IV - Preencher'!L237</f>
        <v>26200624336661000150650010004290521015259250</v>
      </c>
      <c r="K230" s="9" t="str">
        <f>IF(F230="B",LEFT('[1]TCE - ANEXO IV - Preencher'!M237,2),IF(F230="S",LEFT('[1]TCE - ANEXO IV - Preencher'!M237,7),IF('[1]TCE - ANEXO IV - Preencher'!H237="","")))</f>
        <v>26</v>
      </c>
      <c r="L230" s="11">
        <f>'[1]TCE - ANEXO IV - Preencher'!N237</f>
        <v>100</v>
      </c>
    </row>
    <row r="231" spans="1:12" s="12" customFormat="1" ht="19.5" customHeight="1" x14ac:dyDescent="0.2">
      <c r="A231" s="6" t="str">
        <f>'[1]TCE - ANEXO IV - Preencher'!B238</f>
        <v>10.894.988/0004-86</v>
      </c>
      <c r="B231" s="7" t="str">
        <f>'[1]TCE - ANEXO IV - Preencher'!C238</f>
        <v>HMR</v>
      </c>
      <c r="C231" s="7" t="str">
        <f>'[1]TCE - ANEXO IV - Preencher'!E238</f>
        <v>3.1 - Combustíveis e Lubrificantes Automotivos</v>
      </c>
      <c r="D231" s="8">
        <f>'[1]TCE - ANEXO IV - Preencher'!F238</f>
        <v>24336661000150</v>
      </c>
      <c r="E231" s="9" t="str">
        <f>'[1]TCE - ANEXO IV - Preencher'!G238</f>
        <v>POSTO LUPP II LTDA</v>
      </c>
      <c r="F231" s="9" t="str">
        <f>'[1]TCE - ANEXO IV - Preencher'!H238</f>
        <v>B</v>
      </c>
      <c r="G231" s="9" t="str">
        <f>'[1]TCE - ANEXO IV - Preencher'!I238</f>
        <v>S</v>
      </c>
      <c r="H231" s="9" t="str">
        <f>'[1]TCE - ANEXO IV - Preencher'!J238</f>
        <v>429044</v>
      </c>
      <c r="I231" s="10">
        <f>IF('[1]TCE - ANEXO IV - Preencher'!K238="","",'[1]TCE - ANEXO IV - Preencher'!K238)</f>
        <v>44010</v>
      </c>
      <c r="J231" s="9" t="str">
        <f>'[1]TCE - ANEXO IV - Preencher'!L238</f>
        <v>26200624336661000150650010004290441301599197</v>
      </c>
      <c r="K231" s="9" t="str">
        <f>IF(F231="B",LEFT('[1]TCE - ANEXO IV - Preencher'!M238,2),IF(F231="S",LEFT('[1]TCE - ANEXO IV - Preencher'!M238,7),IF('[1]TCE - ANEXO IV - Preencher'!H238="","")))</f>
        <v>26</v>
      </c>
      <c r="L231" s="11">
        <f>'[1]TCE - ANEXO IV - Preencher'!N238</f>
        <v>100</v>
      </c>
    </row>
    <row r="232" spans="1:12" s="12" customFormat="1" ht="19.5" customHeight="1" x14ac:dyDescent="0.2">
      <c r="A232" s="6" t="str">
        <f>'[1]TCE - ANEXO IV - Preencher'!B239</f>
        <v>10.894.988/0004-86</v>
      </c>
      <c r="B232" s="7" t="str">
        <f>'[1]TCE - ANEXO IV - Preencher'!C239</f>
        <v>HMR</v>
      </c>
      <c r="C232" s="7" t="str">
        <f>'[1]TCE - ANEXO IV - Preencher'!E239</f>
        <v>3.1 - Combustíveis e Lubrificantes Automotivos</v>
      </c>
      <c r="D232" s="8">
        <f>'[1]TCE - ANEXO IV - Preencher'!F239</f>
        <v>24336661000150</v>
      </c>
      <c r="E232" s="9" t="str">
        <f>'[1]TCE - ANEXO IV - Preencher'!G239</f>
        <v>POSTO LUPP II LTDA</v>
      </c>
      <c r="F232" s="9" t="str">
        <f>'[1]TCE - ANEXO IV - Preencher'!H239</f>
        <v>B</v>
      </c>
      <c r="G232" s="9" t="str">
        <f>'[1]TCE - ANEXO IV - Preencher'!I239</f>
        <v>S</v>
      </c>
      <c r="H232" s="9" t="str">
        <f>'[1]TCE - ANEXO IV - Preencher'!J239</f>
        <v>429046</v>
      </c>
      <c r="I232" s="10">
        <f>IF('[1]TCE - ANEXO IV - Preencher'!K239="","",'[1]TCE - ANEXO IV - Preencher'!K239)</f>
        <v>44010</v>
      </c>
      <c r="J232" s="9" t="str">
        <f>'[1]TCE - ANEXO IV - Preencher'!L239</f>
        <v>26200624336661000150650010004290461587010659</v>
      </c>
      <c r="K232" s="9" t="str">
        <f>IF(F232="B",LEFT('[1]TCE - ANEXO IV - Preencher'!M239,2),IF(F232="S",LEFT('[1]TCE - ANEXO IV - Preencher'!M239,7),IF('[1]TCE - ANEXO IV - Preencher'!H239="","")))</f>
        <v>26</v>
      </c>
      <c r="L232" s="11">
        <f>'[1]TCE - ANEXO IV - Preencher'!N239</f>
        <v>197.58</v>
      </c>
    </row>
    <row r="233" spans="1:12" s="12" customFormat="1" ht="19.5" customHeight="1" x14ac:dyDescent="0.2">
      <c r="A233" s="6" t="str">
        <f>'[1]TCE - ANEXO IV - Preencher'!B240</f>
        <v>10.894.988/0004-86</v>
      </c>
      <c r="B233" s="7" t="str">
        <f>'[1]TCE - ANEXO IV - Preencher'!C240</f>
        <v>HMR</v>
      </c>
      <c r="C233" s="7" t="str">
        <f>'[1]TCE - ANEXO IV - Preencher'!E240</f>
        <v>3.1 - Combustíveis e Lubrificantes Automotivos</v>
      </c>
      <c r="D233" s="8" t="str">
        <f>'[1]TCE - ANEXO IV - Preencher'!F240</f>
        <v>09275194000102</v>
      </c>
      <c r="E233" s="9" t="str">
        <f>'[1]TCE - ANEXO IV - Preencher'!G240</f>
        <v>POSTO JOCKEY COMERCIO VAREJISTA DE COMBUSTIVEL LTDA</v>
      </c>
      <c r="F233" s="9" t="str">
        <f>'[1]TCE - ANEXO IV - Preencher'!H240</f>
        <v>B</v>
      </c>
      <c r="G233" s="9" t="str">
        <f>'[1]TCE - ANEXO IV - Preencher'!I240</f>
        <v>S</v>
      </c>
      <c r="H233" s="9" t="str">
        <f>'[1]TCE - ANEXO IV - Preencher'!J240</f>
        <v>134598</v>
      </c>
      <c r="I233" s="10">
        <f>IF('[1]TCE - ANEXO IV - Preencher'!K240="","",'[1]TCE - ANEXO IV - Preencher'!K240)</f>
        <v>44010</v>
      </c>
      <c r="J233" s="9" t="str">
        <f>'[1]TCE - ANEXO IV - Preencher'!L240</f>
        <v>26200609275194000102650040001345981001393394</v>
      </c>
      <c r="K233" s="9" t="str">
        <f>IF(F233="B",LEFT('[1]TCE - ANEXO IV - Preencher'!M240,2),IF(F233="S",LEFT('[1]TCE - ANEXO IV - Preencher'!M240,7),IF('[1]TCE - ANEXO IV - Preencher'!H240="","")))</f>
        <v>26</v>
      </c>
      <c r="L233" s="11">
        <f>'[1]TCE - ANEXO IV - Preencher'!N240</f>
        <v>41.63</v>
      </c>
    </row>
    <row r="234" spans="1:12" s="12" customFormat="1" ht="19.5" customHeight="1" x14ac:dyDescent="0.2">
      <c r="A234" s="6" t="str">
        <f>'[1]TCE - ANEXO IV - Preencher'!B241</f>
        <v>10.894.988/0004-86</v>
      </c>
      <c r="B234" s="7" t="str">
        <f>'[1]TCE - ANEXO IV - Preencher'!C241</f>
        <v>HMR</v>
      </c>
      <c r="C234" s="7" t="str">
        <f>'[1]TCE - ANEXO IV - Preencher'!E241</f>
        <v>3.1 - Combustíveis e Lubrificantes Automotivos</v>
      </c>
      <c r="D234" s="8">
        <f>'[1]TCE - ANEXO IV - Preencher'!F241</f>
        <v>24336661000150</v>
      </c>
      <c r="E234" s="9" t="str">
        <f>'[1]TCE - ANEXO IV - Preencher'!G241</f>
        <v>POSTO LUPP II LTDA</v>
      </c>
      <c r="F234" s="9" t="str">
        <f>'[1]TCE - ANEXO IV - Preencher'!H241</f>
        <v>B</v>
      </c>
      <c r="G234" s="9" t="str">
        <f>'[1]TCE - ANEXO IV - Preencher'!I241</f>
        <v>S</v>
      </c>
      <c r="H234" s="9" t="str">
        <f>'[1]TCE - ANEXO IV - Preencher'!J241</f>
        <v>429050</v>
      </c>
      <c r="I234" s="10">
        <f>IF('[1]TCE - ANEXO IV - Preencher'!K241="","",'[1]TCE - ANEXO IV - Preencher'!K241)</f>
        <v>44010</v>
      </c>
      <c r="J234" s="9" t="str">
        <f>'[1]TCE - ANEXO IV - Preencher'!L241</f>
        <v>26200624336661000150650010004290501780358320</v>
      </c>
      <c r="K234" s="9" t="str">
        <f>IF(F234="B",LEFT('[1]TCE - ANEXO IV - Preencher'!M241,2),IF(F234="S",LEFT('[1]TCE - ANEXO IV - Preencher'!M241,7),IF('[1]TCE - ANEXO IV - Preencher'!H241="","")))</f>
        <v>26</v>
      </c>
      <c r="L234" s="11">
        <f>'[1]TCE - ANEXO IV - Preencher'!N241</f>
        <v>150</v>
      </c>
    </row>
    <row r="235" spans="1:12" s="12" customFormat="1" ht="19.5" customHeight="1" x14ac:dyDescent="0.2">
      <c r="A235" s="6" t="str">
        <f>'[1]TCE - ANEXO IV - Preencher'!B242</f>
        <v>10.894.988/0004-86</v>
      </c>
      <c r="B235" s="7" t="str">
        <f>'[1]TCE - ANEXO IV - Preencher'!C242</f>
        <v>HMR</v>
      </c>
      <c r="C235" s="7" t="str">
        <f>'[1]TCE - ANEXO IV - Preencher'!E242</f>
        <v>3.1 - Combustíveis e Lubrificantes Automotivos</v>
      </c>
      <c r="D235" s="8">
        <f>'[1]TCE - ANEXO IV - Preencher'!F242</f>
        <v>24336661000150</v>
      </c>
      <c r="E235" s="9" t="str">
        <f>'[1]TCE - ANEXO IV - Preencher'!G242</f>
        <v>POSTO LUPP II LTDA</v>
      </c>
      <c r="F235" s="9" t="str">
        <f>'[1]TCE - ANEXO IV - Preencher'!H242</f>
        <v>B</v>
      </c>
      <c r="G235" s="9" t="str">
        <f>'[1]TCE - ANEXO IV - Preencher'!I242</f>
        <v>S</v>
      </c>
      <c r="H235" s="9" t="str">
        <f>'[1]TCE - ANEXO IV - Preencher'!J242</f>
        <v>429047</v>
      </c>
      <c r="I235" s="10">
        <f>IF('[1]TCE - ANEXO IV - Preencher'!K242="","",'[1]TCE - ANEXO IV - Preencher'!K242)</f>
        <v>44010</v>
      </c>
      <c r="J235" s="9" t="str">
        <f>'[1]TCE - ANEXO IV - Preencher'!L242</f>
        <v>26200624336661000150650010004290471332731730</v>
      </c>
      <c r="K235" s="9" t="str">
        <f>IF(F235="B",LEFT('[1]TCE - ANEXO IV - Preencher'!M242,2),IF(F235="S",LEFT('[1]TCE - ANEXO IV - Preencher'!M242,7),IF('[1]TCE - ANEXO IV - Preencher'!H242="","")))</f>
        <v>26</v>
      </c>
      <c r="L235" s="11">
        <f>'[1]TCE - ANEXO IV - Preencher'!N242</f>
        <v>100</v>
      </c>
    </row>
    <row r="236" spans="1:12" s="12" customFormat="1" ht="19.5" customHeight="1" x14ac:dyDescent="0.2">
      <c r="A236" s="6" t="str">
        <f>'[1]TCE - ANEXO IV - Preencher'!B243</f>
        <v>10.894.988/0004-86</v>
      </c>
      <c r="B236" s="7" t="str">
        <f>'[1]TCE - ANEXO IV - Preencher'!C243</f>
        <v>HMR</v>
      </c>
      <c r="C236" s="7" t="str">
        <f>'[1]TCE - ANEXO IV - Preencher'!E243</f>
        <v>3.1 - Combustíveis e Lubrificantes Automotivos</v>
      </c>
      <c r="D236" s="8">
        <f>'[1]TCE - ANEXO IV - Preencher'!F243</f>
        <v>24336661000150</v>
      </c>
      <c r="E236" s="9" t="str">
        <f>'[1]TCE - ANEXO IV - Preencher'!G243</f>
        <v>POSTO LUPP II LTDA</v>
      </c>
      <c r="F236" s="9" t="str">
        <f>'[1]TCE - ANEXO IV - Preencher'!H243</f>
        <v>B</v>
      </c>
      <c r="G236" s="9" t="str">
        <f>'[1]TCE - ANEXO IV - Preencher'!I243</f>
        <v>S</v>
      </c>
      <c r="H236" s="9" t="str">
        <f>'[1]TCE - ANEXO IV - Preencher'!J243</f>
        <v>429063</v>
      </c>
      <c r="I236" s="10">
        <f>IF('[1]TCE - ANEXO IV - Preencher'!K243="","",'[1]TCE - ANEXO IV - Preencher'!K243)</f>
        <v>44010</v>
      </c>
      <c r="J236" s="9" t="str">
        <f>'[1]TCE - ANEXO IV - Preencher'!L243</f>
        <v>26200624336661000150650010004290631537408390</v>
      </c>
      <c r="K236" s="9" t="str">
        <f>IF(F236="B",LEFT('[1]TCE - ANEXO IV - Preencher'!M243,2),IF(F236="S",LEFT('[1]TCE - ANEXO IV - Preencher'!M243,7),IF('[1]TCE - ANEXO IV - Preencher'!H243="","")))</f>
        <v>26</v>
      </c>
      <c r="L236" s="11">
        <f>'[1]TCE - ANEXO IV - Preencher'!N243</f>
        <v>100</v>
      </c>
    </row>
    <row r="237" spans="1:12" s="12" customFormat="1" ht="19.5" customHeight="1" x14ac:dyDescent="0.2">
      <c r="A237" s="6" t="str">
        <f>'[1]TCE - ANEXO IV - Preencher'!B244</f>
        <v>10.894.988/0004-86</v>
      </c>
      <c r="B237" s="7" t="str">
        <f>'[1]TCE - ANEXO IV - Preencher'!C244</f>
        <v>HMR</v>
      </c>
      <c r="C237" s="7" t="str">
        <f>'[1]TCE - ANEXO IV - Preencher'!E244</f>
        <v>3.1 - Combustíveis e Lubrificantes Automotivos</v>
      </c>
      <c r="D237" s="8">
        <f>'[1]TCE - ANEXO IV - Preencher'!F244</f>
        <v>24336661000150</v>
      </c>
      <c r="E237" s="9" t="str">
        <f>'[1]TCE - ANEXO IV - Preencher'!G244</f>
        <v>POSTO LUPP II LTDA</v>
      </c>
      <c r="F237" s="9" t="str">
        <f>'[1]TCE - ANEXO IV - Preencher'!H244</f>
        <v>B</v>
      </c>
      <c r="G237" s="9" t="str">
        <f>'[1]TCE - ANEXO IV - Preencher'!I244</f>
        <v>S</v>
      </c>
      <c r="H237" s="9" t="str">
        <f>'[1]TCE - ANEXO IV - Preencher'!J244</f>
        <v>429217</v>
      </c>
      <c r="I237" s="10">
        <f>IF('[1]TCE - ANEXO IV - Preencher'!K244="","",'[1]TCE - ANEXO IV - Preencher'!K244)</f>
        <v>44011</v>
      </c>
      <c r="J237" s="9" t="str">
        <f>'[1]TCE - ANEXO IV - Preencher'!L244</f>
        <v>26200624336661000150650010004292171958560707</v>
      </c>
      <c r="K237" s="9" t="str">
        <f>IF(F237="B",LEFT('[1]TCE - ANEXO IV - Preencher'!M244,2),IF(F237="S",LEFT('[1]TCE - ANEXO IV - Preencher'!M244,7),IF('[1]TCE - ANEXO IV - Preencher'!H244="","")))</f>
        <v>26</v>
      </c>
      <c r="L237" s="11">
        <f>'[1]TCE - ANEXO IV - Preencher'!N244</f>
        <v>41.15</v>
      </c>
    </row>
    <row r="238" spans="1:12" s="12" customFormat="1" ht="19.5" customHeight="1" x14ac:dyDescent="0.2">
      <c r="A238" s="6" t="str">
        <f>'[1]TCE - ANEXO IV - Preencher'!B245</f>
        <v>10.894.988/0004-86</v>
      </c>
      <c r="B238" s="7" t="str">
        <f>'[1]TCE - ANEXO IV - Preencher'!C245</f>
        <v>HMR</v>
      </c>
      <c r="C238" s="7" t="str">
        <f>'[1]TCE - ANEXO IV - Preencher'!E245</f>
        <v>3.1 - Combustíveis e Lubrificantes Automotivos</v>
      </c>
      <c r="D238" s="8">
        <f>'[1]TCE - ANEXO IV - Preencher'!F245</f>
        <v>24336661000150</v>
      </c>
      <c r="E238" s="9" t="str">
        <f>'[1]TCE - ANEXO IV - Preencher'!G245</f>
        <v>POSTO LUPP II LTDA</v>
      </c>
      <c r="F238" s="9" t="str">
        <f>'[1]TCE - ANEXO IV - Preencher'!H245</f>
        <v>B</v>
      </c>
      <c r="G238" s="9" t="str">
        <f>'[1]TCE - ANEXO IV - Preencher'!I245</f>
        <v>S</v>
      </c>
      <c r="H238" s="9" t="str">
        <f>'[1]TCE - ANEXO IV - Preencher'!J245</f>
        <v>429569</v>
      </c>
      <c r="I238" s="10">
        <f>IF('[1]TCE - ANEXO IV - Preencher'!K245="","",'[1]TCE - ANEXO IV - Preencher'!K245)</f>
        <v>44011</v>
      </c>
      <c r="J238" s="9" t="str">
        <f>'[1]TCE - ANEXO IV - Preencher'!L245</f>
        <v>26200624336661000150650010004295691601134480</v>
      </c>
      <c r="K238" s="9" t="str">
        <f>IF(F238="B",LEFT('[1]TCE - ANEXO IV - Preencher'!M245,2),IF(F238="S",LEFT('[1]TCE - ANEXO IV - Preencher'!M245,7),IF('[1]TCE - ANEXO IV - Preencher'!H245="","")))</f>
        <v>26</v>
      </c>
      <c r="L238" s="11">
        <f>'[1]TCE - ANEXO IV - Preencher'!N245</f>
        <v>300</v>
      </c>
    </row>
    <row r="239" spans="1:12" s="12" customFormat="1" ht="19.5" customHeight="1" x14ac:dyDescent="0.2">
      <c r="A239" s="6" t="str">
        <f>'[1]TCE - ANEXO IV - Preencher'!B246</f>
        <v>10.894.988/0004-86</v>
      </c>
      <c r="B239" s="7" t="str">
        <f>'[1]TCE - ANEXO IV - Preencher'!C246</f>
        <v>HMR</v>
      </c>
      <c r="C239" s="7" t="str">
        <f>'[1]TCE - ANEXO IV - Preencher'!E246</f>
        <v>3.1 - Combustíveis e Lubrificantes Automotivos</v>
      </c>
      <c r="D239" s="8">
        <f>'[1]TCE - ANEXO IV - Preencher'!F246</f>
        <v>24336661000150</v>
      </c>
      <c r="E239" s="9" t="str">
        <f>'[1]TCE - ANEXO IV - Preencher'!G246</f>
        <v>POSTO LUPP II LTDA</v>
      </c>
      <c r="F239" s="9" t="str">
        <f>'[1]TCE - ANEXO IV - Preencher'!H246</f>
        <v>B</v>
      </c>
      <c r="G239" s="9" t="str">
        <f>'[1]TCE - ANEXO IV - Preencher'!I246</f>
        <v>S</v>
      </c>
      <c r="H239" s="9" t="str">
        <f>'[1]TCE - ANEXO IV - Preencher'!J246</f>
        <v>429605</v>
      </c>
      <c r="I239" s="10">
        <f>IF('[1]TCE - ANEXO IV - Preencher'!K246="","",'[1]TCE - ANEXO IV - Preencher'!K246)</f>
        <v>44012</v>
      </c>
      <c r="J239" s="9" t="str">
        <f>'[1]TCE - ANEXO IV - Preencher'!L246</f>
        <v>26200624336661000150650010004296051980608440</v>
      </c>
      <c r="K239" s="9" t="str">
        <f>IF(F239="B",LEFT('[1]TCE - ANEXO IV - Preencher'!M246,2),IF(F239="S",LEFT('[1]TCE - ANEXO IV - Preencher'!M246,7),IF('[1]TCE - ANEXO IV - Preencher'!H246="","")))</f>
        <v>26</v>
      </c>
      <c r="L239" s="11">
        <f>'[1]TCE - ANEXO IV - Preencher'!N246</f>
        <v>100</v>
      </c>
    </row>
    <row r="240" spans="1:12" s="12" customFormat="1" ht="19.5" customHeight="1" x14ac:dyDescent="0.2">
      <c r="A240" s="6" t="str">
        <f>'[1]TCE - ANEXO IV - Preencher'!B247</f>
        <v>10.894.988/0004-86</v>
      </c>
      <c r="B240" s="7" t="str">
        <f>'[1]TCE - ANEXO IV - Preencher'!C247</f>
        <v>HMR</v>
      </c>
      <c r="C240" s="7" t="str">
        <f>'[1]TCE - ANEXO IV - Preencher'!E247</f>
        <v>3.1 - Combustíveis e Lubrificantes Automotivos</v>
      </c>
      <c r="D240" s="8" t="str">
        <f>'[1]TCE - ANEXO IV - Preencher'!F247</f>
        <v>09275194000102</v>
      </c>
      <c r="E240" s="9" t="str">
        <f>'[1]TCE - ANEXO IV - Preencher'!G247</f>
        <v>POSTO JOCKEY COMERCIO VAREJISTA DE COMBUSTIVEL LTDA</v>
      </c>
      <c r="F240" s="9" t="str">
        <f>'[1]TCE - ANEXO IV - Preencher'!H247</f>
        <v>B</v>
      </c>
      <c r="G240" s="9" t="str">
        <f>'[1]TCE - ANEXO IV - Preencher'!I247</f>
        <v>S</v>
      </c>
      <c r="H240" s="9" t="str">
        <f>'[1]TCE - ANEXO IV - Preencher'!J247</f>
        <v>134968</v>
      </c>
      <c r="I240" s="10">
        <f>IF('[1]TCE - ANEXO IV - Preencher'!K247="","",'[1]TCE - ANEXO IV - Preencher'!K247)</f>
        <v>44012</v>
      </c>
      <c r="J240" s="9" t="str">
        <f>'[1]TCE - ANEXO IV - Preencher'!L247</f>
        <v>26200609275194000102650040001349581001397051</v>
      </c>
      <c r="K240" s="9" t="str">
        <f>IF(F240="B",LEFT('[1]TCE - ANEXO IV - Preencher'!M247,2),IF(F240="S",LEFT('[1]TCE - ANEXO IV - Preencher'!M247,7),IF('[1]TCE - ANEXO IV - Preencher'!H247="","")))</f>
        <v>26</v>
      </c>
      <c r="L240" s="11">
        <f>'[1]TCE - ANEXO IV - Preencher'!N247</f>
        <v>182.93</v>
      </c>
    </row>
    <row r="241" spans="1:12" s="12" customFormat="1" ht="19.5" customHeight="1" x14ac:dyDescent="0.2">
      <c r="A241" s="6" t="str">
        <f>'[1]TCE - ANEXO IV - Preencher'!B248</f>
        <v>10.894.988/0004-86</v>
      </c>
      <c r="B241" s="7" t="str">
        <f>'[1]TCE - ANEXO IV - Preencher'!C248</f>
        <v>HMR</v>
      </c>
      <c r="C241" s="7" t="str">
        <f>'[1]TCE - ANEXO IV - Preencher'!E248</f>
        <v>3.1 - Combustíveis e Lubrificantes Automotivos</v>
      </c>
      <c r="D241" s="8" t="str">
        <f>'[1]TCE - ANEXO IV - Preencher'!F248</f>
        <v>09275194000102</v>
      </c>
      <c r="E241" s="9" t="str">
        <f>'[1]TCE - ANEXO IV - Preencher'!G248</f>
        <v>POSTO JOCKEY COMERCIO VAREJISTA DE COMBUSTIVEL LTDA</v>
      </c>
      <c r="F241" s="9" t="str">
        <f>'[1]TCE - ANEXO IV - Preencher'!H248</f>
        <v>B</v>
      </c>
      <c r="G241" s="9" t="str">
        <f>'[1]TCE - ANEXO IV - Preencher'!I248</f>
        <v>S</v>
      </c>
      <c r="H241" s="9" t="str">
        <f>'[1]TCE - ANEXO IV - Preencher'!J248</f>
        <v>105220</v>
      </c>
      <c r="I241" s="10">
        <f>IF('[1]TCE - ANEXO IV - Preencher'!K248="","",'[1]TCE - ANEXO IV - Preencher'!K248)</f>
        <v>44012</v>
      </c>
      <c r="J241" s="9" t="str">
        <f>'[1]TCE - ANEXO IV - Preencher'!L248</f>
        <v>26200609275194000102650250001052201001080096</v>
      </c>
      <c r="K241" s="9" t="str">
        <f>IF(F241="B",LEFT('[1]TCE - ANEXO IV - Preencher'!M248,2),IF(F241="S",LEFT('[1]TCE - ANEXO IV - Preencher'!M248,7),IF('[1]TCE - ANEXO IV - Preencher'!H248="","")))</f>
        <v>26</v>
      </c>
      <c r="L241" s="11">
        <f>'[1]TCE - ANEXO IV - Preencher'!N248</f>
        <v>121.03</v>
      </c>
    </row>
    <row r="242" spans="1:12" s="12" customFormat="1" ht="19.5" customHeight="1" x14ac:dyDescent="0.2">
      <c r="A242" s="6" t="str">
        <f>'[1]TCE - ANEXO IV - Preencher'!B249</f>
        <v>10.894.988/0004-86</v>
      </c>
      <c r="B242" s="7" t="str">
        <f>'[1]TCE - ANEXO IV - Preencher'!C249</f>
        <v>HMR</v>
      </c>
      <c r="C242" s="7" t="str">
        <f>'[1]TCE - ANEXO IV - Preencher'!E249</f>
        <v>3.1 - Combustíveis e Lubrificantes Automotivos</v>
      </c>
      <c r="D242" s="8">
        <f>'[1]TCE - ANEXO IV - Preencher'!F249</f>
        <v>24336661000150</v>
      </c>
      <c r="E242" s="9" t="str">
        <f>'[1]TCE - ANEXO IV - Preencher'!G249</f>
        <v>POSTO LUPP II LTDA</v>
      </c>
      <c r="F242" s="9" t="str">
        <f>'[1]TCE - ANEXO IV - Preencher'!H249</f>
        <v>B</v>
      </c>
      <c r="G242" s="9" t="str">
        <f>'[1]TCE - ANEXO IV - Preencher'!I249</f>
        <v>S</v>
      </c>
      <c r="H242" s="9" t="str">
        <f>'[1]TCE - ANEXO IV - Preencher'!J249</f>
        <v>429679</v>
      </c>
      <c r="I242" s="10">
        <f>IF('[1]TCE - ANEXO IV - Preencher'!K249="","",'[1]TCE - ANEXO IV - Preencher'!K249)</f>
        <v>44012</v>
      </c>
      <c r="J242" s="9" t="str">
        <f>'[1]TCE - ANEXO IV - Preencher'!L249</f>
        <v>26200624336661000150650010004296791163697197</v>
      </c>
      <c r="K242" s="9" t="str">
        <f>IF(F242="B",LEFT('[1]TCE - ANEXO IV - Preencher'!M249,2),IF(F242="S",LEFT('[1]TCE - ANEXO IV - Preencher'!M249,7),IF('[1]TCE - ANEXO IV - Preencher'!H249="","")))</f>
        <v>26</v>
      </c>
      <c r="L242" s="11">
        <f>'[1]TCE - ANEXO IV - Preencher'!N249</f>
        <v>100</v>
      </c>
    </row>
    <row r="243" spans="1:12" s="12" customFormat="1" ht="19.5" customHeight="1" x14ac:dyDescent="0.2">
      <c r="A243" s="6" t="str">
        <f>'[1]TCE - ANEXO IV - Preencher'!B250</f>
        <v>10.894.988/0004-86</v>
      </c>
      <c r="B243" s="7" t="str">
        <f>'[1]TCE - ANEXO IV - Preencher'!C250</f>
        <v>HMR</v>
      </c>
      <c r="C243" s="7" t="str">
        <f>'[1]TCE - ANEXO IV - Preencher'!E250</f>
        <v>3.1 - Combustíveis e Lubrificantes Automotivos</v>
      </c>
      <c r="D243" s="8" t="str">
        <f>'[1]TCE - ANEXO IV - Preencher'!F250</f>
        <v>09275194000102</v>
      </c>
      <c r="E243" s="9" t="str">
        <f>'[1]TCE - ANEXO IV - Preencher'!G250</f>
        <v>POSTO JOCKEY COMERCIO VAREJISTA DE COMBUSTIVEL LTDA</v>
      </c>
      <c r="F243" s="9" t="str">
        <f>'[1]TCE - ANEXO IV - Preencher'!H250</f>
        <v>B</v>
      </c>
      <c r="G243" s="9" t="str">
        <f>'[1]TCE - ANEXO IV - Preencher'!I250</f>
        <v>S</v>
      </c>
      <c r="H243" s="9" t="str">
        <f>'[1]TCE - ANEXO IV - Preencher'!J250</f>
        <v>134845</v>
      </c>
      <c r="I243" s="10">
        <f>IF('[1]TCE - ANEXO IV - Preencher'!K250="","",'[1]TCE - ANEXO IV - Preencher'!K250)</f>
        <v>44012</v>
      </c>
      <c r="J243" s="9" t="str">
        <f>'[1]TCE - ANEXO IV - Preencher'!L250</f>
        <v>26200609275194000102650040001348451001395918</v>
      </c>
      <c r="K243" s="9" t="str">
        <f>IF(F243="B",LEFT('[1]TCE - ANEXO IV - Preencher'!M250,2),IF(F243="S",LEFT('[1]TCE - ANEXO IV - Preencher'!M250,7),IF('[1]TCE - ANEXO IV - Preencher'!H250="","")))</f>
        <v>26</v>
      </c>
      <c r="L243" s="11">
        <f>'[1]TCE - ANEXO IV - Preencher'!N250</f>
        <v>51.45</v>
      </c>
    </row>
    <row r="244" spans="1:12" s="12" customFormat="1" ht="19.5" customHeight="1" x14ac:dyDescent="0.2">
      <c r="A244" s="6" t="str">
        <f>'[1]TCE - ANEXO IV - Preencher'!B251</f>
        <v>10.894.988/0004-86</v>
      </c>
      <c r="B244" s="7" t="str">
        <f>'[1]TCE - ANEXO IV - Preencher'!C251</f>
        <v>HMR</v>
      </c>
      <c r="C244" s="7" t="str">
        <f>'[1]TCE - ANEXO IV - Preencher'!E251</f>
        <v>3.2 - Gás e Outros Materiais Engarrafados</v>
      </c>
      <c r="D244" s="8">
        <f>'[1]TCE - ANEXO IV - Preencher'!F251</f>
        <v>46395687003551</v>
      </c>
      <c r="E244" s="9" t="str">
        <f>'[1]TCE - ANEXO IV - Preencher'!G251</f>
        <v>BAHIANA DISTRIBUIDORA DE GÁS LTDA</v>
      </c>
      <c r="F244" s="9" t="str">
        <f>'[1]TCE - ANEXO IV - Preencher'!H251</f>
        <v>B</v>
      </c>
      <c r="G244" s="9" t="str">
        <f>'[1]TCE - ANEXO IV - Preencher'!I251</f>
        <v>S</v>
      </c>
      <c r="H244" s="9" t="str">
        <f>'[1]TCE - ANEXO IV - Preencher'!J251</f>
        <v>3472</v>
      </c>
      <c r="I244" s="10">
        <f>IF('[1]TCE - ANEXO IV - Preencher'!K251="","",'[1]TCE - ANEXO IV - Preencher'!K251)</f>
        <v>43997</v>
      </c>
      <c r="J244" s="9" t="str">
        <f>'[1]TCE - ANEXO IV - Preencher'!L251</f>
        <v>26200646395687003551550420000034721660318144</v>
      </c>
      <c r="K244" s="9" t="str">
        <f>IF(F244="B",LEFT('[1]TCE - ANEXO IV - Preencher'!M251,2),IF(F244="S",LEFT('[1]TCE - ANEXO IV - Preencher'!M251,7),IF('[1]TCE - ANEXO IV - Preencher'!H251="","")))</f>
        <v>26</v>
      </c>
      <c r="L244" s="11">
        <f>'[1]TCE - ANEXO IV - Preencher'!N251</f>
        <v>2551.64</v>
      </c>
    </row>
    <row r="245" spans="1:12" s="12" customFormat="1" ht="19.5" customHeight="1" x14ac:dyDescent="0.2">
      <c r="A245" s="6" t="str">
        <f>'[1]TCE - ANEXO IV - Preencher'!B252</f>
        <v>10.894.988/0004-86</v>
      </c>
      <c r="B245" s="7" t="str">
        <f>'[1]TCE - ANEXO IV - Preencher'!C252</f>
        <v>HMR</v>
      </c>
      <c r="C245" s="7" t="str">
        <f>'[1]TCE - ANEXO IV - Preencher'!E252</f>
        <v xml:space="preserve">3.9 - Material para Manutenção de Bens Imóveis </v>
      </c>
      <c r="D245" s="8">
        <f>'[1]TCE - ANEXO IV - Preencher'!F252</f>
        <v>24050824000304</v>
      </c>
      <c r="E245" s="9" t="str">
        <f>'[1]TCE - ANEXO IV - Preencher'!G252</f>
        <v>ARISTEU JOSINO DE MACENA &amp; CIA LTDA</v>
      </c>
      <c r="F245" s="9" t="str">
        <f>'[1]TCE - ANEXO IV - Preencher'!H252</f>
        <v>B</v>
      </c>
      <c r="G245" s="9" t="str">
        <f>'[1]TCE - ANEXO IV - Preencher'!I252</f>
        <v>S</v>
      </c>
      <c r="H245" s="9" t="str">
        <f>'[1]TCE - ANEXO IV - Preencher'!J252</f>
        <v>1249</v>
      </c>
      <c r="I245" s="10">
        <f>IF('[1]TCE - ANEXO IV - Preencher'!K252="","",'[1]TCE - ANEXO IV - Preencher'!K252)</f>
        <v>43915</v>
      </c>
      <c r="J245" s="9" t="str">
        <f>'[1]TCE - ANEXO IV - Preencher'!L252</f>
        <v>26200324050824000304550010000012491280328840</v>
      </c>
      <c r="K245" s="9" t="str">
        <f>IF(F245="B",LEFT('[1]TCE - ANEXO IV - Preencher'!M252,2),IF(F245="S",LEFT('[1]TCE - ANEXO IV - Preencher'!M252,7),IF('[1]TCE - ANEXO IV - Preencher'!H252="","")))</f>
        <v>26</v>
      </c>
      <c r="L245" s="11">
        <f>'[1]TCE - ANEXO IV - Preencher'!N252</f>
        <v>1068.1400000000001</v>
      </c>
    </row>
    <row r="246" spans="1:12" s="12" customFormat="1" ht="19.5" customHeight="1" x14ac:dyDescent="0.2">
      <c r="A246" s="6" t="str">
        <f>'[1]TCE - ANEXO IV - Preencher'!B253</f>
        <v>10.894.988/0004-86</v>
      </c>
      <c r="B246" s="7" t="str">
        <f>'[1]TCE - ANEXO IV - Preencher'!C253</f>
        <v>HMR</v>
      </c>
      <c r="C246" s="7" t="str">
        <f>'[1]TCE - ANEXO IV - Preencher'!E253</f>
        <v xml:space="preserve">3.9 - Material para Manutenção de Bens Imóveis </v>
      </c>
      <c r="D246" s="8">
        <f>'[1]TCE - ANEXO IV - Preencher'!F253</f>
        <v>24556839000179</v>
      </c>
      <c r="E246" s="9" t="str">
        <f>'[1]TCE - ANEXO IV - Preencher'!G253</f>
        <v>ARMAZEM COMERCIAL NOVO LAR LTDA</v>
      </c>
      <c r="F246" s="9" t="str">
        <f>'[1]TCE - ANEXO IV - Preencher'!H253</f>
        <v>B</v>
      </c>
      <c r="G246" s="9" t="str">
        <f>'[1]TCE - ANEXO IV - Preencher'!I253</f>
        <v>S</v>
      </c>
      <c r="H246" s="9" t="str">
        <f>'[1]TCE - ANEXO IV - Preencher'!J253</f>
        <v>7732</v>
      </c>
      <c r="I246" s="10">
        <f>IF('[1]TCE - ANEXO IV - Preencher'!K253="","",'[1]TCE - ANEXO IV - Preencher'!K253)</f>
        <v>43986</v>
      </c>
      <c r="J246" s="9" t="str">
        <f>'[1]TCE - ANEXO IV - Preencher'!L253</f>
        <v>26200624556839000179550010000077321190077327</v>
      </c>
      <c r="K246" s="9" t="str">
        <f>IF(F246="B",LEFT('[1]TCE - ANEXO IV - Preencher'!M253,2),IF(F246="S",LEFT('[1]TCE - ANEXO IV - Preencher'!M253,7),IF('[1]TCE - ANEXO IV - Preencher'!H253="","")))</f>
        <v>26</v>
      </c>
      <c r="L246" s="11">
        <f>'[1]TCE - ANEXO IV - Preencher'!N253</f>
        <v>327</v>
      </c>
    </row>
    <row r="247" spans="1:12" s="12" customFormat="1" ht="19.5" customHeight="1" x14ac:dyDescent="0.2">
      <c r="A247" s="6" t="str">
        <f>'[1]TCE - ANEXO IV - Preencher'!B254</f>
        <v>10.894.988/0004-86</v>
      </c>
      <c r="B247" s="7" t="str">
        <f>'[1]TCE - ANEXO IV - Preencher'!C254</f>
        <v>HMR</v>
      </c>
      <c r="C247" s="7" t="str">
        <f>'[1]TCE - ANEXO IV - Preencher'!E254</f>
        <v xml:space="preserve">3.9 - Material para Manutenção de Bens Imóveis </v>
      </c>
      <c r="D247" s="8" t="str">
        <f>'[1]TCE - ANEXO IV - Preencher'!F254</f>
        <v>04917296001132</v>
      </c>
      <c r="E247" s="9" t="str">
        <f>'[1]TCE - ANEXO IV - Preencher'!G254</f>
        <v>AVIL TEXTIL LTDA</v>
      </c>
      <c r="F247" s="9" t="str">
        <f>'[1]TCE - ANEXO IV - Preencher'!H254</f>
        <v>B</v>
      </c>
      <c r="G247" s="9" t="str">
        <f>'[1]TCE - ANEXO IV - Preencher'!I254</f>
        <v>S</v>
      </c>
      <c r="H247" s="9" t="str">
        <f>'[1]TCE - ANEXO IV - Preencher'!J254</f>
        <v>3647</v>
      </c>
      <c r="I247" s="10">
        <f>IF('[1]TCE - ANEXO IV - Preencher'!K254="","",'[1]TCE - ANEXO IV - Preencher'!K254)</f>
        <v>43911</v>
      </c>
      <c r="J247" s="9" t="str">
        <f>'[1]TCE - ANEXO IV - Preencher'!L254</f>
        <v>26200304917296001132550030000036471000036480</v>
      </c>
      <c r="K247" s="9" t="str">
        <f>IF(F247="B",LEFT('[1]TCE - ANEXO IV - Preencher'!M254,2),IF(F247="S",LEFT('[1]TCE - ANEXO IV - Preencher'!M254,7),IF('[1]TCE - ANEXO IV - Preencher'!H254="","")))</f>
        <v>26</v>
      </c>
      <c r="L247" s="11">
        <f>'[1]TCE - ANEXO IV - Preencher'!N254</f>
        <v>251.8</v>
      </c>
    </row>
    <row r="248" spans="1:12" s="12" customFormat="1" ht="19.5" customHeight="1" x14ac:dyDescent="0.2">
      <c r="A248" s="6" t="str">
        <f>'[1]TCE - ANEXO IV - Preencher'!B255</f>
        <v>10.894.988/0004-86</v>
      </c>
      <c r="B248" s="7" t="str">
        <f>'[1]TCE - ANEXO IV - Preencher'!C255</f>
        <v>HMR</v>
      </c>
      <c r="C248" s="7" t="str">
        <f>'[1]TCE - ANEXO IV - Preencher'!E255</f>
        <v xml:space="preserve">3.9 - Material para Manutenção de Bens Imóveis </v>
      </c>
      <c r="D248" s="8" t="str">
        <f>'[1]TCE - ANEXO IV - Preencher'!F255</f>
        <v>04246291000153</v>
      </c>
      <c r="E248" s="9" t="str">
        <f>'[1]TCE - ANEXO IV - Preencher'!G255</f>
        <v>BARRETO COM E SERVIÇO LTDA</v>
      </c>
      <c r="F248" s="9" t="str">
        <f>'[1]TCE - ANEXO IV - Preencher'!H255</f>
        <v>B</v>
      </c>
      <c r="G248" s="9" t="str">
        <f>'[1]TCE - ANEXO IV - Preencher'!I255</f>
        <v>S</v>
      </c>
      <c r="H248" s="9" t="str">
        <f>'[1]TCE - ANEXO IV - Preencher'!J255</f>
        <v>2951</v>
      </c>
      <c r="I248" s="10">
        <f>IF('[1]TCE - ANEXO IV - Preencher'!K255="","",'[1]TCE - ANEXO IV - Preencher'!K255)</f>
        <v>43930</v>
      </c>
      <c r="J248" s="9" t="str">
        <f>'[1]TCE - ANEXO IV - Preencher'!L255</f>
        <v>26200404246291000153550010000029511190029519</v>
      </c>
      <c r="K248" s="9" t="str">
        <f>IF(F248="B",LEFT('[1]TCE - ANEXO IV - Preencher'!M255,2),IF(F248="S",LEFT('[1]TCE - ANEXO IV - Preencher'!M255,7),IF('[1]TCE - ANEXO IV - Preencher'!H255="","")))</f>
        <v>26</v>
      </c>
      <c r="L248" s="11">
        <f>'[1]TCE - ANEXO IV - Preencher'!N255</f>
        <v>927.26</v>
      </c>
    </row>
    <row r="249" spans="1:12" s="12" customFormat="1" ht="19.5" customHeight="1" x14ac:dyDescent="0.2">
      <c r="A249" s="6" t="str">
        <f>'[1]TCE - ANEXO IV - Preencher'!B256</f>
        <v>10.894.988/0004-86</v>
      </c>
      <c r="B249" s="7" t="str">
        <f>'[1]TCE - ANEXO IV - Preencher'!C256</f>
        <v>HMR</v>
      </c>
      <c r="C249" s="7" t="str">
        <f>'[1]TCE - ANEXO IV - Preencher'!E256</f>
        <v xml:space="preserve">3.9 - Material para Manutenção de Bens Imóveis </v>
      </c>
      <c r="D249" s="8">
        <f>'[1]TCE - ANEXO IV - Preencher'!F256</f>
        <v>14951481000125</v>
      </c>
      <c r="E249" s="9" t="str">
        <f>'[1]TCE - ANEXO IV - Preencher'!G256</f>
        <v>BM COM E SERV DE EQPTOS MEDICO HOSPITALARES</v>
      </c>
      <c r="F249" s="9" t="str">
        <f>'[1]TCE - ANEXO IV - Preencher'!H256</f>
        <v>B</v>
      </c>
      <c r="G249" s="9" t="str">
        <f>'[1]TCE - ANEXO IV - Preencher'!I256</f>
        <v>S</v>
      </c>
      <c r="H249" s="9" t="str">
        <f>'[1]TCE - ANEXO IV - Preencher'!J256</f>
        <v>601</v>
      </c>
      <c r="I249" s="10">
        <f>IF('[1]TCE - ANEXO IV - Preencher'!K256="","",'[1]TCE - ANEXO IV - Preencher'!K256)</f>
        <v>43971</v>
      </c>
      <c r="J249" s="9" t="str">
        <f>'[1]TCE - ANEXO IV - Preencher'!L256</f>
        <v>26200514951481000125550010000006011000003981</v>
      </c>
      <c r="K249" s="9" t="str">
        <f>IF(F249="B",LEFT('[1]TCE - ANEXO IV - Preencher'!M256,2),IF(F249="S",LEFT('[1]TCE - ANEXO IV - Preencher'!M256,7),IF('[1]TCE - ANEXO IV - Preencher'!H256="","")))</f>
        <v>26</v>
      </c>
      <c r="L249" s="11">
        <f>'[1]TCE - ANEXO IV - Preencher'!N256</f>
        <v>4560</v>
      </c>
    </row>
    <row r="250" spans="1:12" s="12" customFormat="1" ht="19.5" customHeight="1" x14ac:dyDescent="0.2">
      <c r="A250" s="6" t="str">
        <f>'[1]TCE - ANEXO IV - Preencher'!B257</f>
        <v>10.894.988/0004-86</v>
      </c>
      <c r="B250" s="7" t="str">
        <f>'[1]TCE - ANEXO IV - Preencher'!C257</f>
        <v>HMR</v>
      </c>
      <c r="C250" s="7" t="str">
        <f>'[1]TCE - ANEXO IV - Preencher'!E257</f>
        <v xml:space="preserve">3.9 - Material para Manutenção de Bens Imóveis </v>
      </c>
      <c r="D250" s="8" t="str">
        <f>'[1]TCE - ANEXO IV - Preencher'!F257</f>
        <v>09570284000126</v>
      </c>
      <c r="E250" s="9" t="str">
        <f>'[1]TCE - ANEXO IV - Preencher'!G257</f>
        <v>CAMPOSFRIO REFRIGERAÇÃO LTDA</v>
      </c>
      <c r="F250" s="9" t="str">
        <f>'[1]TCE - ANEXO IV - Preencher'!H257</f>
        <v>B</v>
      </c>
      <c r="G250" s="9" t="str">
        <f>'[1]TCE - ANEXO IV - Preencher'!I257</f>
        <v>S</v>
      </c>
      <c r="H250" s="9" t="str">
        <f>'[1]TCE - ANEXO IV - Preencher'!J257</f>
        <v>23380</v>
      </c>
      <c r="I250" s="10">
        <f>IF('[1]TCE - ANEXO IV - Preencher'!K257="","",'[1]TCE - ANEXO IV - Preencher'!K257)</f>
        <v>43994</v>
      </c>
      <c r="J250" s="9" t="str">
        <f>'[1]TCE - ANEXO IV - Preencher'!L257</f>
        <v>26200609570284000126550010000233801000962460</v>
      </c>
      <c r="K250" s="9" t="str">
        <f>IF(F250="B",LEFT('[1]TCE - ANEXO IV - Preencher'!M257,2),IF(F250="S",LEFT('[1]TCE - ANEXO IV - Preencher'!M257,7),IF('[1]TCE - ANEXO IV - Preencher'!H257="","")))</f>
        <v>26</v>
      </c>
      <c r="L250" s="11">
        <f>'[1]TCE - ANEXO IV - Preencher'!N257</f>
        <v>735</v>
      </c>
    </row>
    <row r="251" spans="1:12" s="12" customFormat="1" ht="19.5" customHeight="1" x14ac:dyDescent="0.2">
      <c r="A251" s="6" t="str">
        <f>'[1]TCE - ANEXO IV - Preencher'!B258</f>
        <v>10.894.988/0004-86</v>
      </c>
      <c r="B251" s="7" t="str">
        <f>'[1]TCE - ANEXO IV - Preencher'!C258</f>
        <v>HMR</v>
      </c>
      <c r="C251" s="7" t="str">
        <f>'[1]TCE - ANEXO IV - Preencher'!E258</f>
        <v xml:space="preserve">3.9 - Material para Manutenção de Bens Imóveis </v>
      </c>
      <c r="D251" s="8" t="str">
        <f>'[1]TCE - ANEXO IV - Preencher'!F258</f>
        <v>09570284000126</v>
      </c>
      <c r="E251" s="9" t="str">
        <f>'[1]TCE - ANEXO IV - Preencher'!G258</f>
        <v>CAMPOSFRIO REFRIGERAÇÃO LTDA</v>
      </c>
      <c r="F251" s="9" t="str">
        <f>'[1]TCE - ANEXO IV - Preencher'!H258</f>
        <v>B</v>
      </c>
      <c r="G251" s="9" t="str">
        <f>'[1]TCE - ANEXO IV - Preencher'!I258</f>
        <v>S</v>
      </c>
      <c r="H251" s="9" t="str">
        <f>'[1]TCE - ANEXO IV - Preencher'!J258</f>
        <v>23494</v>
      </c>
      <c r="I251" s="10">
        <f>IF('[1]TCE - ANEXO IV - Preencher'!K258="","",'[1]TCE - ANEXO IV - Preencher'!K258)</f>
        <v>44008</v>
      </c>
      <c r="J251" s="9" t="str">
        <f>'[1]TCE - ANEXO IV - Preencher'!L258</f>
        <v>26200609570284000126550010000234941000964626</v>
      </c>
      <c r="K251" s="9" t="str">
        <f>IF(F251="B",LEFT('[1]TCE - ANEXO IV - Preencher'!M258,2),IF(F251="S",LEFT('[1]TCE - ANEXO IV - Preencher'!M258,7),IF('[1]TCE - ANEXO IV - Preencher'!H258="","")))</f>
        <v>26</v>
      </c>
      <c r="L251" s="11">
        <f>'[1]TCE - ANEXO IV - Preencher'!N258</f>
        <v>1278</v>
      </c>
    </row>
    <row r="252" spans="1:12" s="12" customFormat="1" ht="19.5" customHeight="1" x14ac:dyDescent="0.2">
      <c r="A252" s="6" t="str">
        <f>'[1]TCE - ANEXO IV - Preencher'!B259</f>
        <v>10.894.988/0004-86</v>
      </c>
      <c r="B252" s="7" t="str">
        <f>'[1]TCE - ANEXO IV - Preencher'!C259</f>
        <v>HMR</v>
      </c>
      <c r="C252" s="7" t="str">
        <f>'[1]TCE - ANEXO IV - Preencher'!E259</f>
        <v xml:space="preserve">3.9 - Material para Manutenção de Bens Imóveis </v>
      </c>
      <c r="D252" s="8">
        <f>'[1]TCE - ANEXO IV - Preencher'!F259</f>
        <v>12936474000129</v>
      </c>
      <c r="E252" s="9" t="str">
        <f>'[1]TCE - ANEXO IV - Preencher'!G259</f>
        <v xml:space="preserve">KARLA ISA BEZERRA ME </v>
      </c>
      <c r="F252" s="9" t="str">
        <f>'[1]TCE - ANEXO IV - Preencher'!H259</f>
        <v>B</v>
      </c>
      <c r="G252" s="9" t="str">
        <f>'[1]TCE - ANEXO IV - Preencher'!I259</f>
        <v>S</v>
      </c>
      <c r="H252" s="9" t="str">
        <f>'[1]TCE - ANEXO IV - Preencher'!J259</f>
        <v>16788</v>
      </c>
      <c r="I252" s="10">
        <f>IF('[1]TCE - ANEXO IV - Preencher'!K259="","",'[1]TCE - ANEXO IV - Preencher'!K259)</f>
        <v>43980</v>
      </c>
      <c r="J252" s="9" t="str">
        <f>'[1]TCE - ANEXO IV - Preencher'!L259</f>
        <v>26200512936474000129550000000167881179710366</v>
      </c>
      <c r="K252" s="9" t="str">
        <f>IF(F252="B",LEFT('[1]TCE - ANEXO IV - Preencher'!M259,2),IF(F252="S",LEFT('[1]TCE - ANEXO IV - Preencher'!M259,7),IF('[1]TCE - ANEXO IV - Preencher'!H259="","")))</f>
        <v>26</v>
      </c>
      <c r="L252" s="11">
        <f>'[1]TCE - ANEXO IV - Preencher'!N259</f>
        <v>281.14999999999998</v>
      </c>
    </row>
    <row r="253" spans="1:12" s="12" customFormat="1" ht="19.5" customHeight="1" x14ac:dyDescent="0.2">
      <c r="A253" s="6" t="str">
        <f>'[1]TCE - ANEXO IV - Preencher'!B260</f>
        <v>10.894.988/0004-86</v>
      </c>
      <c r="B253" s="7" t="str">
        <f>'[1]TCE - ANEXO IV - Preencher'!C260</f>
        <v>HMR</v>
      </c>
      <c r="C253" s="7" t="str">
        <f>'[1]TCE - ANEXO IV - Preencher'!E260</f>
        <v xml:space="preserve">3.9 - Material para Manutenção de Bens Imóveis </v>
      </c>
      <c r="D253" s="8">
        <f>'[1]TCE - ANEXO IV - Preencher'!F260</f>
        <v>24362877000190</v>
      </c>
      <c r="E253" s="9" t="str">
        <f>'[1]TCE - ANEXO IV - Preencher'!G260</f>
        <v>LUCAS SANTOS LEITE</v>
      </c>
      <c r="F253" s="9" t="str">
        <f>'[1]TCE - ANEXO IV - Preencher'!H260</f>
        <v>B</v>
      </c>
      <c r="G253" s="9" t="str">
        <f>'[1]TCE - ANEXO IV - Preencher'!I260</f>
        <v>S</v>
      </c>
      <c r="H253" s="9" t="str">
        <f>'[1]TCE - ANEXO IV - Preencher'!J260</f>
        <v>400</v>
      </c>
      <c r="I253" s="10">
        <f>IF('[1]TCE - ANEXO IV - Preencher'!K260="","",'[1]TCE - ANEXO IV - Preencher'!K260)</f>
        <v>44005</v>
      </c>
      <c r="J253" s="9" t="str">
        <f>'[1]TCE - ANEXO IV - Preencher'!L260</f>
        <v>26200624362877000190550010000004001792033631</v>
      </c>
      <c r="K253" s="9" t="str">
        <f>IF(F253="B",LEFT('[1]TCE - ANEXO IV - Preencher'!M260,2),IF(F253="S",LEFT('[1]TCE - ANEXO IV - Preencher'!M260,7),IF('[1]TCE - ANEXO IV - Preencher'!H260="","")))</f>
        <v>26</v>
      </c>
      <c r="L253" s="11">
        <f>'[1]TCE - ANEXO IV - Preencher'!N260</f>
        <v>843.1</v>
      </c>
    </row>
    <row r="254" spans="1:12" s="12" customFormat="1" ht="19.5" customHeight="1" x14ac:dyDescent="0.2">
      <c r="A254" s="6" t="str">
        <f>'[1]TCE - ANEXO IV - Preencher'!B261</f>
        <v>10.894.988/0004-86</v>
      </c>
      <c r="B254" s="7" t="str">
        <f>'[1]TCE - ANEXO IV - Preencher'!C261</f>
        <v>HMR</v>
      </c>
      <c r="C254" s="7" t="str">
        <f>'[1]TCE - ANEXO IV - Preencher'!E261</f>
        <v xml:space="preserve">3.9 - Material para Manutenção de Bens Imóveis </v>
      </c>
      <c r="D254" s="8">
        <f>'[1]TCE - ANEXO IV - Preencher'!F261</f>
        <v>41057399000396</v>
      </c>
      <c r="E254" s="9" t="str">
        <f>'[1]TCE - ANEXO IV - Preencher'!G261</f>
        <v>MADECENTER LTDA</v>
      </c>
      <c r="F254" s="9" t="str">
        <f>'[1]TCE - ANEXO IV - Preencher'!H261</f>
        <v>B</v>
      </c>
      <c r="G254" s="9" t="str">
        <f>'[1]TCE - ANEXO IV - Preencher'!I261</f>
        <v>S</v>
      </c>
      <c r="H254" s="9" t="str">
        <f>'[1]TCE - ANEXO IV - Preencher'!J261</f>
        <v>24533</v>
      </c>
      <c r="I254" s="10">
        <f>IF('[1]TCE - ANEXO IV - Preencher'!K261="","",'[1]TCE - ANEXO IV - Preencher'!K261)</f>
        <v>43987</v>
      </c>
      <c r="J254" s="9" t="str">
        <f>'[1]TCE - ANEXO IV - Preencher'!L261</f>
        <v>26200641057399000396550010000245331367620120</v>
      </c>
      <c r="K254" s="9" t="str">
        <f>IF(F254="B",LEFT('[1]TCE - ANEXO IV - Preencher'!M261,2),IF(F254="S",LEFT('[1]TCE - ANEXO IV - Preencher'!M261,7),IF('[1]TCE - ANEXO IV - Preencher'!H261="","")))</f>
        <v>26</v>
      </c>
      <c r="L254" s="11">
        <f>'[1]TCE - ANEXO IV - Preencher'!N261</f>
        <v>18.02</v>
      </c>
    </row>
    <row r="255" spans="1:12" s="12" customFormat="1" ht="19.5" customHeight="1" x14ac:dyDescent="0.2">
      <c r="A255" s="6" t="str">
        <f>'[1]TCE - ANEXO IV - Preencher'!B262</f>
        <v>10.894.988/0004-86</v>
      </c>
      <c r="B255" s="7" t="str">
        <f>'[1]TCE - ANEXO IV - Preencher'!C262</f>
        <v>HMR</v>
      </c>
      <c r="C255" s="7" t="str">
        <f>'[1]TCE - ANEXO IV - Preencher'!E262</f>
        <v xml:space="preserve">3.9 - Material para Manutenção de Bens Imóveis </v>
      </c>
      <c r="D255" s="8">
        <f>'[1]TCE - ANEXO IV - Preencher'!F262</f>
        <v>13596165000110</v>
      </c>
      <c r="E255" s="9" t="str">
        <f>'[1]TCE - ANEXO IV - Preencher'!G262</f>
        <v>RESSEG DISTRIBUIDORA LTDA</v>
      </c>
      <c r="F255" s="9" t="str">
        <f>'[1]TCE - ANEXO IV - Preencher'!H262</f>
        <v>B</v>
      </c>
      <c r="G255" s="9" t="str">
        <f>'[1]TCE - ANEXO IV - Preencher'!I262</f>
        <v>S</v>
      </c>
      <c r="H255" s="9" t="str">
        <f>'[1]TCE - ANEXO IV - Preencher'!J262</f>
        <v>74173</v>
      </c>
      <c r="I255" s="10">
        <f>IF('[1]TCE - ANEXO IV - Preencher'!K262="","",'[1]TCE - ANEXO IV - Preencher'!K262)</f>
        <v>44001</v>
      </c>
      <c r="J255" s="9" t="str">
        <f>'[1]TCE - ANEXO IV - Preencher'!L262</f>
        <v>26200613596165000110550010000741731841421736</v>
      </c>
      <c r="K255" s="9" t="str">
        <f>IF(F255="B",LEFT('[1]TCE - ANEXO IV - Preencher'!M262,2),IF(F255="S",LEFT('[1]TCE - ANEXO IV - Preencher'!M262,7),IF('[1]TCE - ANEXO IV - Preencher'!H262="","")))</f>
        <v>26</v>
      </c>
      <c r="L255" s="11">
        <f>'[1]TCE - ANEXO IV - Preencher'!N262</f>
        <v>417.8</v>
      </c>
    </row>
    <row r="256" spans="1:12" s="12" customFormat="1" ht="19.5" customHeight="1" x14ac:dyDescent="0.2">
      <c r="A256" s="6" t="str">
        <f>'[1]TCE - ANEXO IV - Preencher'!B263</f>
        <v>10.894.988/0004-86</v>
      </c>
      <c r="B256" s="7" t="str">
        <f>'[1]TCE - ANEXO IV - Preencher'!C263</f>
        <v>HMR</v>
      </c>
      <c r="C256" s="7" t="str">
        <f>'[1]TCE - ANEXO IV - Preencher'!E263</f>
        <v xml:space="preserve">3.9 - Material para Manutenção de Bens Imóveis </v>
      </c>
      <c r="D256" s="8">
        <f>'[1]TCE - ANEXO IV - Preencher'!F263</f>
        <v>11730399000182</v>
      </c>
      <c r="E256" s="9" t="str">
        <f>'[1]TCE - ANEXO IV - Preencher'!G263</f>
        <v>R. RODRIGUES DA CRUZ EIRELI</v>
      </c>
      <c r="F256" s="9" t="str">
        <f>'[1]TCE - ANEXO IV - Preencher'!H263</f>
        <v>B</v>
      </c>
      <c r="G256" s="9" t="str">
        <f>'[1]TCE - ANEXO IV - Preencher'!I263</f>
        <v>S</v>
      </c>
      <c r="H256" s="9" t="str">
        <f>'[1]TCE - ANEXO IV - Preencher'!J263</f>
        <v>4842</v>
      </c>
      <c r="I256" s="10">
        <f>IF('[1]TCE - ANEXO IV - Preencher'!K263="","",'[1]TCE - ANEXO IV - Preencher'!K263)</f>
        <v>44011</v>
      </c>
      <c r="J256" s="9" t="str">
        <f>'[1]TCE - ANEXO IV - Preencher'!L263</f>
        <v>26200611730399000182550010000048421251680060</v>
      </c>
      <c r="K256" s="9" t="str">
        <f>IF(F256="B",LEFT('[1]TCE - ANEXO IV - Preencher'!M263,2),IF(F256="S",LEFT('[1]TCE - ANEXO IV - Preencher'!M263,7),IF('[1]TCE - ANEXO IV - Preencher'!H263="","")))</f>
        <v>26</v>
      </c>
      <c r="L256" s="11">
        <f>'[1]TCE - ANEXO IV - Preencher'!N263</f>
        <v>85</v>
      </c>
    </row>
    <row r="257" spans="1:12" s="12" customFormat="1" ht="19.5" customHeight="1" x14ac:dyDescent="0.2">
      <c r="A257" s="6" t="str">
        <f>'[1]TCE - ANEXO IV - Preencher'!B264</f>
        <v>10.894.988/0004-86</v>
      </c>
      <c r="B257" s="7" t="str">
        <f>'[1]TCE - ANEXO IV - Preencher'!C264</f>
        <v>HMR</v>
      </c>
      <c r="C257" s="7" t="str">
        <f>'[1]TCE - ANEXO IV - Preencher'!E264</f>
        <v xml:space="preserve">3.10 - Material para Manutenção de Bens Móveis </v>
      </c>
      <c r="D257" s="8">
        <f>'[1]TCE - ANEXO IV - Preencher'!F264</f>
        <v>14951481000125</v>
      </c>
      <c r="E257" s="9" t="str">
        <f>'[1]TCE - ANEXO IV - Preencher'!G264</f>
        <v>BM COM E SERV DE EQPTOS MEDICO HOSPITALARES</v>
      </c>
      <c r="F257" s="9" t="str">
        <f>'[1]TCE - ANEXO IV - Preencher'!H264</f>
        <v>B</v>
      </c>
      <c r="G257" s="9" t="str">
        <f>'[1]TCE - ANEXO IV - Preencher'!I264</f>
        <v>S</v>
      </c>
      <c r="H257" s="9" t="str">
        <f>'[1]TCE - ANEXO IV - Preencher'!J264</f>
        <v>585</v>
      </c>
      <c r="I257" s="10">
        <f>IF('[1]TCE - ANEXO IV - Preencher'!K264="","",'[1]TCE - ANEXO IV - Preencher'!K264)</f>
        <v>43924</v>
      </c>
      <c r="J257" s="9" t="str">
        <f>'[1]TCE - ANEXO IV - Preencher'!L264</f>
        <v>26200414951481000125550010000005851000003826</v>
      </c>
      <c r="K257" s="9" t="str">
        <f>IF(F257="B",LEFT('[1]TCE - ANEXO IV - Preencher'!M264,2),IF(F257="S",LEFT('[1]TCE - ANEXO IV - Preencher'!M264,7),IF('[1]TCE - ANEXO IV - Preencher'!H264="","")))</f>
        <v>26</v>
      </c>
      <c r="L257" s="11">
        <f>'[1]TCE - ANEXO IV - Preencher'!N264</f>
        <v>3340</v>
      </c>
    </row>
    <row r="258" spans="1:12" s="12" customFormat="1" ht="19.5" customHeight="1" x14ac:dyDescent="0.2">
      <c r="A258" s="6" t="str">
        <f>'[1]TCE - ANEXO IV - Preencher'!B265</f>
        <v>10.894.988/0004-86</v>
      </c>
      <c r="B258" s="7" t="str">
        <f>'[1]TCE - ANEXO IV - Preencher'!C265</f>
        <v>HMR</v>
      </c>
      <c r="C258" s="7" t="str">
        <f>'[1]TCE - ANEXO IV - Preencher'!E265</f>
        <v xml:space="preserve">3.10 - Material para Manutenção de Bens Móveis </v>
      </c>
      <c r="D258" s="8">
        <f>'[1]TCE - ANEXO IV - Preencher'!F265</f>
        <v>58295213002111</v>
      </c>
      <c r="E258" s="9" t="str">
        <f>'[1]TCE - ANEXO IV - Preencher'!G265</f>
        <v>PHILIPS MEDICAL SYSTEMS LTDA</v>
      </c>
      <c r="F258" s="9" t="str">
        <f>'[1]TCE - ANEXO IV - Preencher'!H265</f>
        <v>B</v>
      </c>
      <c r="G258" s="9" t="str">
        <f>'[1]TCE - ANEXO IV - Preencher'!I265</f>
        <v>S</v>
      </c>
      <c r="H258" s="9" t="str">
        <f>'[1]TCE - ANEXO IV - Preencher'!J265</f>
        <v>23082</v>
      </c>
      <c r="I258" s="10">
        <f>IF('[1]TCE - ANEXO IV - Preencher'!K265="","",'[1]TCE - ANEXO IV - Preencher'!K265)</f>
        <v>43922</v>
      </c>
      <c r="J258" s="9" t="str">
        <f>'[1]TCE - ANEXO IV - Preencher'!L265</f>
        <v>31200458295213002111550010000230821275787411</v>
      </c>
      <c r="K258" s="9" t="str">
        <f>IF(F258="B",LEFT('[1]TCE - ANEXO IV - Preencher'!M265,2),IF(F258="S",LEFT('[1]TCE - ANEXO IV - Preencher'!M265,7),IF('[1]TCE - ANEXO IV - Preencher'!H265="","")))</f>
        <v>26</v>
      </c>
      <c r="L258" s="11">
        <f>'[1]TCE - ANEXO IV - Preencher'!N265</f>
        <v>22900</v>
      </c>
    </row>
    <row r="259" spans="1:12" s="12" customFormat="1" ht="19.5" customHeight="1" x14ac:dyDescent="0.2">
      <c r="A259" s="6" t="str">
        <f>'[1]TCE - ANEXO IV - Preencher'!B266</f>
        <v>10.894.988/0004-86</v>
      </c>
      <c r="B259" s="7" t="str">
        <f>'[1]TCE - ANEXO IV - Preencher'!C266</f>
        <v>HMR</v>
      </c>
      <c r="C259" s="7" t="str">
        <f>'[1]TCE - ANEXO IV - Preencher'!E266</f>
        <v>3.99 - Outras despesas com Material de Consumo</v>
      </c>
      <c r="D259" s="8">
        <f>'[1]TCE - ANEXO IV - Preencher'!F266</f>
        <v>17801543000100</v>
      </c>
      <c r="E259" s="9" t="str">
        <f>'[1]TCE - ANEXO IV - Preencher'!G266</f>
        <v>GILSON CRISTOVÃO DE AGUIAR ME</v>
      </c>
      <c r="F259" s="9" t="str">
        <f>'[1]TCE - ANEXO IV - Preencher'!H266</f>
        <v>B</v>
      </c>
      <c r="G259" s="9" t="str">
        <f>'[1]TCE - ANEXO IV - Preencher'!I266</f>
        <v>S</v>
      </c>
      <c r="H259" s="9" t="str">
        <f>'[1]TCE - ANEXO IV - Preencher'!J266</f>
        <v>1349</v>
      </c>
      <c r="I259" s="10">
        <f>IF('[1]TCE - ANEXO IV - Preencher'!K266="","",'[1]TCE - ANEXO IV - Preencher'!K266)</f>
        <v>43987</v>
      </c>
      <c r="J259" s="9" t="str">
        <f>'[1]TCE - ANEXO IV - Preencher'!L266</f>
        <v>26200617801543000100550010000013491039376870</v>
      </c>
      <c r="K259" s="9" t="str">
        <f>IF(F259="B",LEFT('[1]TCE - ANEXO IV - Preencher'!M266,2),IF(F259="S",LEFT('[1]TCE - ANEXO IV - Preencher'!M266,7),IF('[1]TCE - ANEXO IV - Preencher'!H266="","")))</f>
        <v>26</v>
      </c>
      <c r="L259" s="11">
        <f>'[1]TCE - ANEXO IV - Preencher'!N266</f>
        <v>1890</v>
      </c>
    </row>
    <row r="260" spans="1:12" s="12" customFormat="1" ht="19.5" customHeight="1" x14ac:dyDescent="0.2">
      <c r="A260" s="6" t="str">
        <f>'[1]TCE - ANEXO IV - Preencher'!B267</f>
        <v>10.894.988/0004-86</v>
      </c>
      <c r="B260" s="7" t="str">
        <f>'[1]TCE - ANEXO IV - Preencher'!C267</f>
        <v>HMR</v>
      </c>
      <c r="C260" s="7" t="str">
        <f>'[1]TCE - ANEXO IV - Preencher'!E267</f>
        <v>3.99 - Outras despesas com Material de Consumo</v>
      </c>
      <c r="D260" s="8">
        <f>'[1]TCE - ANEXO IV - Preencher'!F267</f>
        <v>13596165000110</v>
      </c>
      <c r="E260" s="9" t="str">
        <f>'[1]TCE - ANEXO IV - Preencher'!G267</f>
        <v>RESSEG DISTRIBUIDORA LTDA</v>
      </c>
      <c r="F260" s="9" t="str">
        <f>'[1]TCE - ANEXO IV - Preencher'!H267</f>
        <v>B</v>
      </c>
      <c r="G260" s="9" t="str">
        <f>'[1]TCE - ANEXO IV - Preencher'!I267</f>
        <v>S</v>
      </c>
      <c r="H260" s="9" t="str">
        <f>'[1]TCE - ANEXO IV - Preencher'!J267</f>
        <v>74182</v>
      </c>
      <c r="I260" s="10">
        <f>IF('[1]TCE - ANEXO IV - Preencher'!K267="","",'[1]TCE - ANEXO IV - Preencher'!K267)</f>
        <v>44001</v>
      </c>
      <c r="J260" s="9" t="str">
        <f>'[1]TCE - ANEXO IV - Preencher'!L267</f>
        <v>26200613596165000110550010000741821028414734</v>
      </c>
      <c r="K260" s="9" t="str">
        <f>IF(F260="B",LEFT('[1]TCE - ANEXO IV - Preencher'!M267,2),IF(F260="S",LEFT('[1]TCE - ANEXO IV - Preencher'!M267,7),IF('[1]TCE - ANEXO IV - Preencher'!H267="","")))</f>
        <v>26</v>
      </c>
      <c r="L260" s="11">
        <f>'[1]TCE - ANEXO IV - Preencher'!N267</f>
        <v>449.67</v>
      </c>
    </row>
    <row r="261" spans="1:12" s="12" customFormat="1" ht="19.5" customHeight="1" x14ac:dyDescent="0.2">
      <c r="A261" s="6" t="str">
        <f>'[1]TCE - ANEXO IV - Preencher'!B268</f>
        <v>10.894.988/0004-86</v>
      </c>
      <c r="B261" s="7" t="str">
        <f>'[1]TCE - ANEXO IV - Preencher'!C268</f>
        <v>HMR</v>
      </c>
      <c r="C261" s="7" t="str">
        <f>'[1]TCE - ANEXO IV - Preencher'!E268</f>
        <v xml:space="preserve">3.8 - Uniformes, Tecidos e Aviamentos </v>
      </c>
      <c r="D261" s="8" t="str">
        <f>'[1]TCE - ANEXO IV - Preencher'!F268</f>
        <v>04917296001132</v>
      </c>
      <c r="E261" s="9" t="str">
        <f>'[1]TCE - ANEXO IV - Preencher'!G268</f>
        <v>AVIL TEXTIL LTDA</v>
      </c>
      <c r="F261" s="9" t="str">
        <f>'[1]TCE - ANEXO IV - Preencher'!H268</f>
        <v>B</v>
      </c>
      <c r="G261" s="9" t="str">
        <f>'[1]TCE - ANEXO IV - Preencher'!I268</f>
        <v>S</v>
      </c>
      <c r="H261" s="9" t="str">
        <f>'[1]TCE - ANEXO IV - Preencher'!J268</f>
        <v>3647</v>
      </c>
      <c r="I261" s="10">
        <f>IF('[1]TCE - ANEXO IV - Preencher'!K268="","",'[1]TCE - ANEXO IV - Preencher'!K268)</f>
        <v>43911</v>
      </c>
      <c r="J261" s="9" t="str">
        <f>'[1]TCE - ANEXO IV - Preencher'!L268</f>
        <v>26200304917296001132550030000036471000036480</v>
      </c>
      <c r="K261" s="9" t="str">
        <f>IF(F261="B",LEFT('[1]TCE - ANEXO IV - Preencher'!M268,2),IF(F261="S",LEFT('[1]TCE - ANEXO IV - Preencher'!M268,7),IF('[1]TCE - ANEXO IV - Preencher'!H268="","")))</f>
        <v>26</v>
      </c>
      <c r="L261" s="11">
        <f>'[1]TCE - ANEXO IV - Preencher'!N268</f>
        <v>154961.62</v>
      </c>
    </row>
    <row r="262" spans="1:12" s="12" customFormat="1" ht="19.5" customHeight="1" x14ac:dyDescent="0.2">
      <c r="A262" s="6" t="str">
        <f>'[1]TCE - ANEXO IV - Preencher'!B269</f>
        <v>10.894.988/0004-86</v>
      </c>
      <c r="B262" s="7" t="str">
        <f>'[1]TCE - ANEXO IV - Preencher'!C269</f>
        <v>HMR</v>
      </c>
      <c r="C262" s="7" t="str">
        <f>'[1]TCE - ANEXO IV - Preencher'!E269</f>
        <v xml:space="preserve">3.8 - Uniformes, Tecidos e Aviamentos </v>
      </c>
      <c r="D262" s="8" t="str">
        <f>'[1]TCE - ANEXO IV - Preencher'!F269</f>
        <v>04917296001132</v>
      </c>
      <c r="E262" s="9" t="str">
        <f>'[1]TCE - ANEXO IV - Preencher'!G269</f>
        <v>AVIL TEXTIL LTDA</v>
      </c>
      <c r="F262" s="9" t="str">
        <f>'[1]TCE - ANEXO IV - Preencher'!H269</f>
        <v>B</v>
      </c>
      <c r="G262" s="9" t="str">
        <f>'[1]TCE - ANEXO IV - Preencher'!I269</f>
        <v>S</v>
      </c>
      <c r="H262" s="9" t="str">
        <f>'[1]TCE - ANEXO IV - Preencher'!J269</f>
        <v>3656</v>
      </c>
      <c r="I262" s="10">
        <f>IF('[1]TCE - ANEXO IV - Preencher'!K269="","",'[1]TCE - ANEXO IV - Preencher'!K269)</f>
        <v>43915</v>
      </c>
      <c r="J262" s="9" t="str">
        <f>'[1]TCE - ANEXO IV - Preencher'!L269</f>
        <v>26200304917296001132550030000036561000036579</v>
      </c>
      <c r="K262" s="9" t="str">
        <f>IF(F262="B",LEFT('[1]TCE - ANEXO IV - Preencher'!M269,2),IF(F262="S",LEFT('[1]TCE - ANEXO IV - Preencher'!M269,7),IF('[1]TCE - ANEXO IV - Preencher'!H269="","")))</f>
        <v>26</v>
      </c>
      <c r="L262" s="11">
        <f>'[1]TCE - ANEXO IV - Preencher'!N269</f>
        <v>3150</v>
      </c>
    </row>
    <row r="263" spans="1:12" s="12" customFormat="1" ht="19.5" customHeight="1" x14ac:dyDescent="0.2">
      <c r="A263" s="6" t="str">
        <f>'[1]TCE - ANEXO IV - Preencher'!B270</f>
        <v>10.894.988/0004-86</v>
      </c>
      <c r="B263" s="7" t="str">
        <f>'[1]TCE - ANEXO IV - Preencher'!C270</f>
        <v>HMR</v>
      </c>
      <c r="C263" s="7" t="str">
        <f>'[1]TCE - ANEXO IV - Preencher'!E270</f>
        <v xml:space="preserve">3.8 - Uniformes, Tecidos e Aviamentos </v>
      </c>
      <c r="D263" s="8" t="str">
        <f>'[1]TCE - ANEXO IV - Preencher'!F270</f>
        <v>04917296001132</v>
      </c>
      <c r="E263" s="9" t="str">
        <f>'[1]TCE - ANEXO IV - Preencher'!G270</f>
        <v>AVIL TEXTIL LTDA</v>
      </c>
      <c r="F263" s="9" t="str">
        <f>'[1]TCE - ANEXO IV - Preencher'!H270</f>
        <v>B</v>
      </c>
      <c r="G263" s="9" t="str">
        <f>'[1]TCE - ANEXO IV - Preencher'!I270</f>
        <v>S</v>
      </c>
      <c r="H263" s="9" t="str">
        <f>'[1]TCE - ANEXO IV - Preencher'!J270</f>
        <v>5002</v>
      </c>
      <c r="I263" s="10">
        <f>IF('[1]TCE - ANEXO IV - Preencher'!K270="","",'[1]TCE - ANEXO IV - Preencher'!K270)</f>
        <v>44007</v>
      </c>
      <c r="J263" s="9" t="str">
        <f>'[1]TCE - ANEXO IV - Preencher'!L270</f>
        <v>26200604917296001132550030000050021000050039</v>
      </c>
      <c r="K263" s="9" t="str">
        <f>IF(F263="B",LEFT('[1]TCE - ANEXO IV - Preencher'!M270,2),IF(F263="S",LEFT('[1]TCE - ANEXO IV - Preencher'!M270,7),IF('[1]TCE - ANEXO IV - Preencher'!H270="","")))</f>
        <v>26</v>
      </c>
      <c r="L263" s="11">
        <f>'[1]TCE - ANEXO IV - Preencher'!N270</f>
        <v>359</v>
      </c>
    </row>
    <row r="264" spans="1:12" s="12" customFormat="1" ht="19.5" customHeight="1" x14ac:dyDescent="0.2">
      <c r="A264" s="6" t="str">
        <f>'[1]TCE - ANEXO IV - Preencher'!B271</f>
        <v>10.894.988/0004-86</v>
      </c>
      <c r="B264" s="7" t="str">
        <f>'[1]TCE - ANEXO IV - Preencher'!C271</f>
        <v>HMR</v>
      </c>
      <c r="C264" s="7" t="str">
        <f>'[1]TCE - ANEXO IV - Preencher'!E271</f>
        <v xml:space="preserve">3.8 - Uniformes, Tecidos e Aviamentos </v>
      </c>
      <c r="D264" s="8">
        <f>'[1]TCE - ANEXO IV - Preencher'!F271</f>
        <v>15583361000185</v>
      </c>
      <c r="E264" s="9" t="str">
        <f>'[1]TCE - ANEXO IV - Preencher'!G271</f>
        <v>GILVAN P DA SILVA ARMARINHO</v>
      </c>
      <c r="F264" s="9" t="str">
        <f>'[1]TCE - ANEXO IV - Preencher'!H271</f>
        <v>B</v>
      </c>
      <c r="G264" s="9" t="str">
        <f>'[1]TCE - ANEXO IV - Preencher'!I271</f>
        <v>S</v>
      </c>
      <c r="H264" s="9" t="str">
        <f>'[1]TCE - ANEXO IV - Preencher'!J271</f>
        <v>767</v>
      </c>
      <c r="I264" s="10">
        <f>IF('[1]TCE - ANEXO IV - Preencher'!K271="","",'[1]TCE - ANEXO IV - Preencher'!K271)</f>
        <v>43927</v>
      </c>
      <c r="J264" s="9" t="str">
        <f>'[1]TCE - ANEXO IV - Preencher'!L271</f>
        <v>26200415583361000185550010000007671177804658</v>
      </c>
      <c r="K264" s="9" t="str">
        <f>IF(F264="B",LEFT('[1]TCE - ANEXO IV - Preencher'!M271,2),IF(F264="S",LEFT('[1]TCE - ANEXO IV - Preencher'!M271,7),IF('[1]TCE - ANEXO IV - Preencher'!H271="","")))</f>
        <v>26</v>
      </c>
      <c r="L264" s="11">
        <f>'[1]TCE - ANEXO IV - Preencher'!N271</f>
        <v>32860</v>
      </c>
    </row>
    <row r="265" spans="1:12" s="12" customFormat="1" ht="19.5" customHeight="1" x14ac:dyDescent="0.2">
      <c r="A265" s="6" t="str">
        <f>'[1]TCE - ANEXO IV - Preencher'!B272</f>
        <v>10.894.988/0004-86</v>
      </c>
      <c r="B265" s="7" t="str">
        <f>'[1]TCE - ANEXO IV - Preencher'!C272</f>
        <v>HMR</v>
      </c>
      <c r="C265" s="7" t="str">
        <f>'[1]TCE - ANEXO IV - Preencher'!E272</f>
        <v xml:space="preserve">3.8 - Uniformes, Tecidos e Aviamentos </v>
      </c>
      <c r="D265" s="8">
        <f>'[1]TCE - ANEXO IV - Preencher'!F272</f>
        <v>15583361000185</v>
      </c>
      <c r="E265" s="9" t="str">
        <f>'[1]TCE - ANEXO IV - Preencher'!G272</f>
        <v>GILVAN P DA SILVA ARMARINHO</v>
      </c>
      <c r="F265" s="9" t="str">
        <f>'[1]TCE - ANEXO IV - Preencher'!H272</f>
        <v>B</v>
      </c>
      <c r="G265" s="9" t="str">
        <f>'[1]TCE - ANEXO IV - Preencher'!I272</f>
        <v>S</v>
      </c>
      <c r="H265" s="9" t="str">
        <f>'[1]TCE - ANEXO IV - Preencher'!J272</f>
        <v>799</v>
      </c>
      <c r="I265" s="10">
        <f>IF('[1]TCE - ANEXO IV - Preencher'!K272="","",'[1]TCE - ANEXO IV - Preencher'!K272)</f>
        <v>43958</v>
      </c>
      <c r="J265" s="9" t="str">
        <f>'[1]TCE - ANEXO IV - Preencher'!L272</f>
        <v>26200515583361000185550010000007991447777981</v>
      </c>
      <c r="K265" s="9" t="str">
        <f>IF(F265="B",LEFT('[1]TCE - ANEXO IV - Preencher'!M272,2),IF(F265="S",LEFT('[1]TCE - ANEXO IV - Preencher'!M272,7),IF('[1]TCE - ANEXO IV - Preencher'!H272="","")))</f>
        <v>26</v>
      </c>
      <c r="L265" s="11">
        <f>'[1]TCE - ANEXO IV - Preencher'!N272</f>
        <v>66344.94</v>
      </c>
    </row>
    <row r="266" spans="1:12" s="12" customFormat="1" ht="19.5" customHeight="1" x14ac:dyDescent="0.2">
      <c r="A266" s="6" t="str">
        <f>'[1]TCE - ANEXO IV - Preencher'!B273</f>
        <v>10.894.988/0004-86</v>
      </c>
      <c r="B266" s="7" t="str">
        <f>'[1]TCE - ANEXO IV - Preencher'!C273</f>
        <v>HMR</v>
      </c>
      <c r="C266" s="7" t="str">
        <f>'[1]TCE - ANEXO IV - Preencher'!E273</f>
        <v xml:space="preserve">3.8 - Uniformes, Tecidos e Aviamentos </v>
      </c>
      <c r="D266" s="8">
        <f>'[1]TCE - ANEXO IV - Preencher'!F273</f>
        <v>12936474000129</v>
      </c>
      <c r="E266" s="9" t="str">
        <f>'[1]TCE - ANEXO IV - Preencher'!G273</f>
        <v xml:space="preserve">KARLA ISA BEZERRA ME </v>
      </c>
      <c r="F266" s="9" t="str">
        <f>'[1]TCE - ANEXO IV - Preencher'!H273</f>
        <v>B</v>
      </c>
      <c r="G266" s="9" t="str">
        <f>'[1]TCE - ANEXO IV - Preencher'!I273</f>
        <v>S</v>
      </c>
      <c r="H266" s="9" t="str">
        <f>'[1]TCE - ANEXO IV - Preencher'!J273</f>
        <v>16914</v>
      </c>
      <c r="I266" s="10">
        <f>IF('[1]TCE - ANEXO IV - Preencher'!K273="","",'[1]TCE - ANEXO IV - Preencher'!K273)</f>
        <v>43999</v>
      </c>
      <c r="J266" s="9" t="str">
        <f>'[1]TCE - ANEXO IV - Preencher'!L273</f>
        <v>26200612936474000129550000000169141418099736</v>
      </c>
      <c r="K266" s="9" t="str">
        <f>IF(F266="B",LEFT('[1]TCE - ANEXO IV - Preencher'!M273,2),IF(F266="S",LEFT('[1]TCE - ANEXO IV - Preencher'!M273,7),IF('[1]TCE - ANEXO IV - Preencher'!H273="","")))</f>
        <v>26</v>
      </c>
      <c r="L266" s="11">
        <f>'[1]TCE - ANEXO IV - Preencher'!N273</f>
        <v>1256</v>
      </c>
    </row>
    <row r="267" spans="1:12" s="12" customFormat="1" ht="19.5" customHeight="1" x14ac:dyDescent="0.2">
      <c r="A267" s="6" t="str">
        <f>'[1]TCE - ANEXO IV - Preencher'!B274</f>
        <v>10.894.988/0004-86</v>
      </c>
      <c r="B267" s="7" t="str">
        <f>'[1]TCE - ANEXO IV - Preencher'!C274</f>
        <v>HMR</v>
      </c>
      <c r="C267" s="7" t="str">
        <f>'[1]TCE - ANEXO IV - Preencher'!E274</f>
        <v xml:space="preserve">3.8 - Uniformes, Tecidos e Aviamentos </v>
      </c>
      <c r="D267" s="8">
        <f>'[1]TCE - ANEXO IV - Preencher'!F274</f>
        <v>11840014000130</v>
      </c>
      <c r="E267" s="9" t="str">
        <f>'[1]TCE - ANEXO IV - Preencher'!G274</f>
        <v>MACROPAC PROTEÇÃO E EMBALAGEM LTDA</v>
      </c>
      <c r="F267" s="9" t="str">
        <f>'[1]TCE - ANEXO IV - Preencher'!H274</f>
        <v>B</v>
      </c>
      <c r="G267" s="9" t="str">
        <f>'[1]TCE - ANEXO IV - Preencher'!I274</f>
        <v>S</v>
      </c>
      <c r="H267" s="9" t="str">
        <f>'[1]TCE - ANEXO IV - Preencher'!J274</f>
        <v>292493</v>
      </c>
      <c r="I267" s="10">
        <f>IF('[1]TCE - ANEXO IV - Preencher'!K274="","",'[1]TCE - ANEXO IV - Preencher'!K274)</f>
        <v>44001</v>
      </c>
      <c r="J267" s="9" t="str">
        <f>'[1]TCE - ANEXO IV - Preencher'!L274</f>
        <v>26200611840014000130550010002924931510902837</v>
      </c>
      <c r="K267" s="9" t="str">
        <f>IF(F267="B",LEFT('[1]TCE - ANEXO IV - Preencher'!M274,2),IF(F267="S",LEFT('[1]TCE - ANEXO IV - Preencher'!M274,7),IF('[1]TCE - ANEXO IV - Preencher'!H274="","")))</f>
        <v>26</v>
      </c>
      <c r="L267" s="11">
        <f>'[1]TCE - ANEXO IV - Preencher'!N274</f>
        <v>816.6</v>
      </c>
    </row>
    <row r="268" spans="1:12" s="12" customFormat="1" ht="19.5" customHeight="1" x14ac:dyDescent="0.2">
      <c r="A268" s="6" t="str">
        <f>'[1]TCE - ANEXO IV - Preencher'!B275</f>
        <v>10.894.988/0004-86</v>
      </c>
      <c r="B268" s="7" t="str">
        <f>'[1]TCE - ANEXO IV - Preencher'!C275</f>
        <v>HMR</v>
      </c>
      <c r="C268" s="7" t="str">
        <f>'[1]TCE - ANEXO IV - Preencher'!E275</f>
        <v xml:space="preserve">3.8 - Uniformes, Tecidos e Aviamentos </v>
      </c>
      <c r="D268" s="8">
        <f>'[1]TCE - ANEXO IV - Preencher'!F275</f>
        <v>11663822000179</v>
      </c>
      <c r="E268" s="9" t="str">
        <f>'[1]TCE - ANEXO IV - Preencher'!G275</f>
        <v>MS MARTINS COMERCIO E SERVIÇOS DE COLCHÕES ME</v>
      </c>
      <c r="F268" s="9" t="str">
        <f>'[1]TCE - ANEXO IV - Preencher'!H275</f>
        <v>B</v>
      </c>
      <c r="G268" s="9" t="str">
        <f>'[1]TCE - ANEXO IV - Preencher'!I275</f>
        <v>S</v>
      </c>
      <c r="H268" s="9" t="str">
        <f>'[1]TCE - ANEXO IV - Preencher'!J275</f>
        <v>2805</v>
      </c>
      <c r="I268" s="10">
        <f>IF('[1]TCE - ANEXO IV - Preencher'!K275="","",'[1]TCE - ANEXO IV - Preencher'!K275)</f>
        <v>43985</v>
      </c>
      <c r="J268" s="9" t="str">
        <f>'[1]TCE - ANEXO IV - Preencher'!L275</f>
        <v>26200611663822000179550010000028051000025857</v>
      </c>
      <c r="K268" s="9" t="str">
        <f>IF(F268="B",LEFT('[1]TCE - ANEXO IV - Preencher'!M275,2),IF(F268="S",LEFT('[1]TCE - ANEXO IV - Preencher'!M275,7),IF('[1]TCE - ANEXO IV - Preencher'!H275="","")))</f>
        <v>26</v>
      </c>
      <c r="L268" s="11">
        <f>'[1]TCE - ANEXO IV - Preencher'!N275</f>
        <v>400</v>
      </c>
    </row>
    <row r="269" spans="1:12" s="12" customFormat="1" ht="19.5" customHeight="1" x14ac:dyDescent="0.2">
      <c r="A269" s="6" t="str">
        <f>'[1]TCE - ANEXO IV - Preencher'!B276</f>
        <v>10.894.988/0004-86</v>
      </c>
      <c r="B269" s="7" t="str">
        <f>'[1]TCE - ANEXO IV - Preencher'!C276</f>
        <v>HMR</v>
      </c>
      <c r="C269" s="7" t="str">
        <f>'[1]TCE - ANEXO IV - Preencher'!E276</f>
        <v xml:space="preserve">3.8 - Uniformes, Tecidos e Aviamentos </v>
      </c>
      <c r="D269" s="8">
        <f>'[1]TCE - ANEXO IV - Preencher'!F276</f>
        <v>24425720000167</v>
      </c>
      <c r="E269" s="9" t="str">
        <f>'[1]TCE - ANEXO IV - Preencher'!G276</f>
        <v xml:space="preserve">ORIGINAL SUPRIMENTOS </v>
      </c>
      <c r="F269" s="9" t="str">
        <f>'[1]TCE - ANEXO IV - Preencher'!H276</f>
        <v>B</v>
      </c>
      <c r="G269" s="9" t="str">
        <f>'[1]TCE - ANEXO IV - Preencher'!I276</f>
        <v>S</v>
      </c>
      <c r="H269" s="9" t="str">
        <f>'[1]TCE - ANEXO IV - Preencher'!J276</f>
        <v>6217</v>
      </c>
      <c r="I269" s="10">
        <f>IF('[1]TCE - ANEXO IV - Preencher'!K276="","",'[1]TCE - ANEXO IV - Preencher'!K276)</f>
        <v>43999</v>
      </c>
      <c r="J269" s="9" t="str">
        <f>'[1]TCE - ANEXO IV - Preencher'!L276</f>
        <v>26200624425720000167550010000062171020061205</v>
      </c>
      <c r="K269" s="9" t="str">
        <f>IF(F269="B",LEFT('[1]TCE - ANEXO IV - Preencher'!M276,2),IF(F269="S",LEFT('[1]TCE - ANEXO IV - Preencher'!M276,7),IF('[1]TCE - ANEXO IV - Preencher'!H276="","")))</f>
        <v>26</v>
      </c>
      <c r="L269" s="11">
        <f>'[1]TCE - ANEXO IV - Preencher'!N276</f>
        <v>990</v>
      </c>
    </row>
    <row r="270" spans="1:12" s="12" customFormat="1" ht="19.5" customHeight="1" x14ac:dyDescent="0.2">
      <c r="A270" s="6" t="str">
        <f>'[1]TCE - ANEXO IV - Preencher'!B277</f>
        <v>10.894.988/0004-86</v>
      </c>
      <c r="B270" s="7" t="str">
        <f>'[1]TCE - ANEXO IV - Preencher'!C277</f>
        <v>HMR</v>
      </c>
      <c r="C270" s="7" t="str">
        <f>'[1]TCE - ANEXO IV - Preencher'!E277</f>
        <v xml:space="preserve">3.8 - Uniformes, Tecidos e Aviamentos </v>
      </c>
      <c r="D270" s="8" t="str">
        <f>'[1]TCE - ANEXO IV - Preencher'!F277</f>
        <v>07264693000179</v>
      </c>
      <c r="E270" s="9" t="str">
        <f>'[1]TCE - ANEXO IV - Preencher'!G277</f>
        <v>RENASCER MERCATIL FERRAGISTA LTDA</v>
      </c>
      <c r="F270" s="9" t="str">
        <f>'[1]TCE - ANEXO IV - Preencher'!H277</f>
        <v>B</v>
      </c>
      <c r="G270" s="9" t="str">
        <f>'[1]TCE - ANEXO IV - Preencher'!I277</f>
        <v>S</v>
      </c>
      <c r="H270" s="9" t="str">
        <f>'[1]TCE - ANEXO IV - Preencher'!J277</f>
        <v>484802</v>
      </c>
      <c r="I270" s="10">
        <f>IF('[1]TCE - ANEXO IV - Preencher'!K277="","",'[1]TCE - ANEXO IV - Preencher'!K277)</f>
        <v>43997</v>
      </c>
      <c r="J270" s="9" t="str">
        <f>'[1]TCE - ANEXO IV - Preencher'!L277</f>
        <v>26200607264693000179550010004848027769933972</v>
      </c>
      <c r="K270" s="9" t="str">
        <f>IF(F270="B",LEFT('[1]TCE - ANEXO IV - Preencher'!M277,2),IF(F270="S",LEFT('[1]TCE - ANEXO IV - Preencher'!M277,7),IF('[1]TCE - ANEXO IV - Preencher'!H277="","")))</f>
        <v>26</v>
      </c>
      <c r="L270" s="11">
        <f>'[1]TCE - ANEXO IV - Preencher'!N277</f>
        <v>1115</v>
      </c>
    </row>
    <row r="271" spans="1:12" s="12" customFormat="1" ht="19.5" customHeight="1" x14ac:dyDescent="0.2">
      <c r="A271" s="6" t="str">
        <f>'[1]TCE - ANEXO IV - Preencher'!B278</f>
        <v>10.894.988/0004-86</v>
      </c>
      <c r="B271" s="7" t="str">
        <f>'[1]TCE - ANEXO IV - Preencher'!C278</f>
        <v>HMR</v>
      </c>
      <c r="C271" s="7" t="str">
        <f>'[1]TCE - ANEXO IV - Preencher'!E278</f>
        <v xml:space="preserve">3.8 - Uniformes, Tecidos e Aviamentos </v>
      </c>
      <c r="D271" s="8">
        <f>'[1]TCE - ANEXO IV - Preencher'!F278</f>
        <v>13596165000110</v>
      </c>
      <c r="E271" s="9" t="str">
        <f>'[1]TCE - ANEXO IV - Preencher'!G278</f>
        <v>RESSEG DISTRIBUIDORA LTDA</v>
      </c>
      <c r="F271" s="9" t="str">
        <f>'[1]TCE - ANEXO IV - Preencher'!H278</f>
        <v>B</v>
      </c>
      <c r="G271" s="9" t="str">
        <f>'[1]TCE - ANEXO IV - Preencher'!I278</f>
        <v>S</v>
      </c>
      <c r="H271" s="9" t="str">
        <f>'[1]TCE - ANEXO IV - Preencher'!J278</f>
        <v>74173</v>
      </c>
      <c r="I271" s="10">
        <f>IF('[1]TCE - ANEXO IV - Preencher'!K278="","",'[1]TCE - ANEXO IV - Preencher'!K278)</f>
        <v>44001</v>
      </c>
      <c r="J271" s="9" t="str">
        <f>'[1]TCE - ANEXO IV - Preencher'!L278</f>
        <v>26200613596165000110550010000741731841421736</v>
      </c>
      <c r="K271" s="9" t="str">
        <f>IF(F271="B",LEFT('[1]TCE - ANEXO IV - Preencher'!M278,2),IF(F271="S",LEFT('[1]TCE - ANEXO IV - Preencher'!M278,7),IF('[1]TCE - ANEXO IV - Preencher'!H278="","")))</f>
        <v>26</v>
      </c>
      <c r="L271" s="11">
        <f>'[1]TCE - ANEXO IV - Preencher'!N278</f>
        <v>2596.6</v>
      </c>
    </row>
    <row r="272" spans="1:12" s="12" customFormat="1" ht="19.5" customHeight="1" x14ac:dyDescent="0.2">
      <c r="A272" s="6" t="str">
        <f>'[1]TCE - ANEXO IV - Preencher'!B279</f>
        <v>10.894.988/0004-86</v>
      </c>
      <c r="B272" s="7" t="str">
        <f>'[1]TCE - ANEXO IV - Preencher'!C279</f>
        <v>HMR</v>
      </c>
      <c r="C272" s="7" t="str">
        <f>'[1]TCE - ANEXO IV - Preencher'!E279</f>
        <v xml:space="preserve">3.8 - Uniformes, Tecidos e Aviamentos </v>
      </c>
      <c r="D272" s="8">
        <f>'[1]TCE - ANEXO IV - Preencher'!F279</f>
        <v>41073677000137</v>
      </c>
      <c r="E272" s="9" t="str">
        <f>'[1]TCE - ANEXO IV - Preencher'!G279</f>
        <v>EVALDO RUI DUQUE VILAR</v>
      </c>
      <c r="F272" s="9" t="str">
        <f>'[1]TCE - ANEXO IV - Preencher'!H279</f>
        <v>B</v>
      </c>
      <c r="G272" s="9" t="str">
        <f>'[1]TCE - ANEXO IV - Preencher'!I279</f>
        <v>S</v>
      </c>
      <c r="H272" s="9" t="str">
        <f>'[1]TCE - ANEXO IV - Preencher'!J279</f>
        <v>972</v>
      </c>
      <c r="I272" s="10">
        <f>IF('[1]TCE - ANEXO IV - Preencher'!K279="","",'[1]TCE - ANEXO IV - Preencher'!K279)</f>
        <v>43991</v>
      </c>
      <c r="J272" s="9" t="str">
        <f>'[1]TCE - ANEXO IV - Preencher'!L279</f>
        <v>26200641073677000137550010000009721000510015</v>
      </c>
      <c r="K272" s="9" t="str">
        <f>IF(F272="B",LEFT('[1]TCE - ANEXO IV - Preencher'!M279,2),IF(F272="S",LEFT('[1]TCE - ANEXO IV - Preencher'!M279,7),IF('[1]TCE - ANEXO IV - Preencher'!H279="","")))</f>
        <v>26</v>
      </c>
      <c r="L272" s="11">
        <f>'[1]TCE - ANEXO IV - Preencher'!N279</f>
        <v>69400</v>
      </c>
    </row>
    <row r="273" spans="1:12" s="12" customFormat="1" ht="19.5" customHeight="1" x14ac:dyDescent="0.2">
      <c r="A273" s="6" t="str">
        <f>'[1]TCE - ANEXO IV - Preencher'!B280</f>
        <v>10.894.988/0004-86</v>
      </c>
      <c r="B273" s="7" t="str">
        <f>'[1]TCE - ANEXO IV - Preencher'!C280</f>
        <v>HMR</v>
      </c>
      <c r="C273" s="7" t="str">
        <f>'[1]TCE - ANEXO IV - Preencher'!E280</f>
        <v>3.99 - Outras despesas com Material de Consumo</v>
      </c>
      <c r="D273" s="8" t="str">
        <f>'[1]TCE - ANEXO IV - Preencher'!F280</f>
        <v>00188968000355</v>
      </c>
      <c r="E273" s="9" t="str">
        <f>'[1]TCE - ANEXO IV - Preencher'!G280</f>
        <v>NOVO AVIAMENTO LTDA</v>
      </c>
      <c r="F273" s="9" t="str">
        <f>'[1]TCE - ANEXO IV - Preencher'!H280</f>
        <v>B</v>
      </c>
      <c r="G273" s="9" t="str">
        <f>'[1]TCE - ANEXO IV - Preencher'!I280</f>
        <v>S</v>
      </c>
      <c r="H273" s="9" t="str">
        <f>'[1]TCE - ANEXO IV - Preencher'!J280</f>
        <v>28157</v>
      </c>
      <c r="I273" s="10">
        <f>IF('[1]TCE - ANEXO IV - Preencher'!K280="","",'[1]TCE - ANEXO IV - Preencher'!K280)</f>
        <v>43935</v>
      </c>
      <c r="J273" s="9" t="str">
        <f>'[1]TCE - ANEXO IV - Preencher'!L280</f>
        <v>26200400188968000355550010000281571690570928</v>
      </c>
      <c r="K273" s="9" t="str">
        <f>IF(F273="B",LEFT('[1]TCE - ANEXO IV - Preencher'!M280,2),IF(F273="S",LEFT('[1]TCE - ANEXO IV - Preencher'!M280,7),IF('[1]TCE - ANEXO IV - Preencher'!H280="","")))</f>
        <v>26</v>
      </c>
      <c r="L273" s="11">
        <f>'[1]TCE - ANEXO IV - Preencher'!N280</f>
        <v>1345</v>
      </c>
    </row>
    <row r="274" spans="1:12" s="12" customFormat="1" ht="19.5" customHeight="1" x14ac:dyDescent="0.2">
      <c r="A274" s="6" t="str">
        <f>'[1]TCE - ANEXO IV - Preencher'!B281</f>
        <v>10.894.988/0004-86</v>
      </c>
      <c r="B274" s="7" t="str">
        <f>'[1]TCE - ANEXO IV - Preencher'!C281</f>
        <v>HMR</v>
      </c>
      <c r="C274" s="7" t="str">
        <f>'[1]TCE - ANEXO IV - Preencher'!E281</f>
        <v xml:space="preserve">5.21 - Seguros em geral </v>
      </c>
      <c r="D274" s="8">
        <f>'[1]TCE - ANEXO IV - Preencher'!F281</f>
        <v>61383493000180</v>
      </c>
      <c r="E274" s="9" t="str">
        <f>'[1]TCE - ANEXO IV - Preencher'!G281</f>
        <v>SOMPO SEGUROS S.A</v>
      </c>
      <c r="F274" s="9" t="str">
        <f>'[1]TCE - ANEXO IV - Preencher'!H281</f>
        <v>S</v>
      </c>
      <c r="G274" s="9" t="str">
        <f>'[1]TCE - ANEXO IV - Preencher'!I281</f>
        <v>N</v>
      </c>
      <c r="H274" s="9" t="str">
        <f>'[1]TCE - ANEXO IV - Preencher'!J281</f>
        <v>100042485912</v>
      </c>
      <c r="I274" s="10">
        <f>IF('[1]TCE - ANEXO IV - Preencher'!K281="","",'[1]TCE - ANEXO IV - Preencher'!K281)</f>
        <v>44005</v>
      </c>
      <c r="J274" s="9">
        <f>'[1]TCE - ANEXO IV - Preencher'!L281</f>
        <v>0</v>
      </c>
      <c r="K274" s="9" t="str">
        <f>IF(F274="B",LEFT('[1]TCE - ANEXO IV - Preencher'!M281,2),IF(F274="S",LEFT('[1]TCE - ANEXO IV - Preencher'!M281,7),IF('[1]TCE - ANEXO IV - Preencher'!H281="","")))</f>
        <v>35 -  S</v>
      </c>
      <c r="L274" s="11">
        <f>'[1]TCE - ANEXO IV - Preencher'!N281</f>
        <v>2363.88</v>
      </c>
    </row>
    <row r="275" spans="1:12" s="12" customFormat="1" ht="19.5" customHeight="1" x14ac:dyDescent="0.2">
      <c r="A275" s="6" t="str">
        <f>'[1]TCE - ANEXO IV - Preencher'!B282</f>
        <v>10.894.988/0004-86</v>
      </c>
      <c r="B275" s="7" t="str">
        <f>'[1]TCE - ANEXO IV - Preencher'!C282</f>
        <v>HMR</v>
      </c>
      <c r="C275" s="7" t="str">
        <f>'[1]TCE - ANEXO IV - Preencher'!E282</f>
        <v xml:space="preserve">5.25 - Serviços Bancários </v>
      </c>
      <c r="D275" s="8">
        <f>'[1]TCE - ANEXO IV - Preencher'!F282</f>
        <v>60701190000104</v>
      </c>
      <c r="E275" s="9" t="str">
        <f>'[1]TCE - ANEXO IV - Preencher'!G282</f>
        <v>BANCO ITÁU</v>
      </c>
      <c r="F275" s="9" t="str">
        <f>'[1]TCE - ANEXO IV - Preencher'!H282</f>
        <v>S</v>
      </c>
      <c r="G275" s="9" t="str">
        <f>'[1]TCE - ANEXO IV - Preencher'!I282</f>
        <v>N</v>
      </c>
      <c r="H275" s="9" t="str">
        <f>'[1]TCE - ANEXO IV - Preencher'!J282</f>
        <v>19400-4</v>
      </c>
      <c r="I275" s="10">
        <f>IF('[1]TCE - ANEXO IV - Preencher'!K282="","",'[1]TCE - ANEXO IV - Preencher'!K282)</f>
        <v>43983</v>
      </c>
      <c r="J275" s="9">
        <f>'[1]TCE - ANEXO IV - Preencher'!L282</f>
        <v>0</v>
      </c>
      <c r="K275" s="9" t="str">
        <f>IF(F275="B",LEFT('[1]TCE - ANEXO IV - Preencher'!M282,2),IF(F275="S",LEFT('[1]TCE - ANEXO IV - Preencher'!M282,7),IF('[1]TCE - ANEXO IV - Preencher'!H282="","")))</f>
        <v>35 -  S</v>
      </c>
      <c r="L275" s="11">
        <f>'[1]TCE - ANEXO IV - Preencher'!N282</f>
        <v>255</v>
      </c>
    </row>
    <row r="276" spans="1:12" s="12" customFormat="1" ht="19.5" customHeight="1" x14ac:dyDescent="0.2">
      <c r="A276" s="6" t="str">
        <f>'[1]TCE - ANEXO IV - Preencher'!B283</f>
        <v>10.894.988/0004-86</v>
      </c>
      <c r="B276" s="7" t="str">
        <f>'[1]TCE - ANEXO IV - Preencher'!C283</f>
        <v>HMR</v>
      </c>
      <c r="C276" s="7" t="str">
        <f>'[1]TCE - ANEXO IV - Preencher'!E283</f>
        <v xml:space="preserve">5.25 - Serviços Bancários </v>
      </c>
      <c r="D276" s="8">
        <f>'[1]TCE - ANEXO IV - Preencher'!F283</f>
        <v>60701190000104</v>
      </c>
      <c r="E276" s="9" t="str">
        <f>'[1]TCE - ANEXO IV - Preencher'!G283</f>
        <v>BANCO ITÁU</v>
      </c>
      <c r="F276" s="9" t="str">
        <f>'[1]TCE - ANEXO IV - Preencher'!H283</f>
        <v>S</v>
      </c>
      <c r="G276" s="9" t="str">
        <f>'[1]TCE - ANEXO IV - Preencher'!I283</f>
        <v>N</v>
      </c>
      <c r="H276" s="9" t="str">
        <f>'[1]TCE - ANEXO IV - Preencher'!J283</f>
        <v>19060-6</v>
      </c>
      <c r="I276" s="10">
        <f>IF('[1]TCE - ANEXO IV - Preencher'!K283="","",'[1]TCE - ANEXO IV - Preencher'!K283)</f>
        <v>43983</v>
      </c>
      <c r="J276" s="9">
        <f>'[1]TCE - ANEXO IV - Preencher'!L283</f>
        <v>0</v>
      </c>
      <c r="K276" s="9" t="str">
        <f>IF(F276="B",LEFT('[1]TCE - ANEXO IV - Preencher'!M283,2),IF(F276="S",LEFT('[1]TCE - ANEXO IV - Preencher'!M283,7),IF('[1]TCE - ANEXO IV - Preencher'!H283="","")))</f>
        <v>35 -  S</v>
      </c>
      <c r="L276" s="11">
        <f>'[1]TCE - ANEXO IV - Preencher'!N283</f>
        <v>255</v>
      </c>
    </row>
    <row r="277" spans="1:12" s="12" customFormat="1" ht="19.5" customHeight="1" x14ac:dyDescent="0.2">
      <c r="A277" s="6" t="str">
        <f>'[1]TCE - ANEXO IV - Preencher'!B284</f>
        <v>10.894.988/0004-86</v>
      </c>
      <c r="B277" s="7" t="str">
        <f>'[1]TCE - ANEXO IV - Preencher'!C284</f>
        <v>HMR</v>
      </c>
      <c r="C277" s="7" t="str">
        <f>'[1]TCE - ANEXO IV - Preencher'!E284</f>
        <v xml:space="preserve">5.25 - Serviços Bancários </v>
      </c>
      <c r="D277" s="8">
        <f>'[1]TCE - ANEXO IV - Preencher'!F284</f>
        <v>60701190000104</v>
      </c>
      <c r="E277" s="9" t="str">
        <f>'[1]TCE - ANEXO IV - Preencher'!G284</f>
        <v>BANCO ITÁU</v>
      </c>
      <c r="F277" s="9" t="str">
        <f>'[1]TCE - ANEXO IV - Preencher'!H284</f>
        <v>S</v>
      </c>
      <c r="G277" s="9" t="str">
        <f>'[1]TCE - ANEXO IV - Preencher'!I284</f>
        <v>N</v>
      </c>
      <c r="H277" s="9" t="str">
        <f>'[1]TCE - ANEXO IV - Preencher'!J284</f>
        <v>19060-6</v>
      </c>
      <c r="I277" s="10">
        <f>IF('[1]TCE - ANEXO IV - Preencher'!K284="","",'[1]TCE - ANEXO IV - Preencher'!K284)</f>
        <v>43983</v>
      </c>
      <c r="J277" s="9">
        <f>'[1]TCE - ANEXO IV - Preencher'!L284</f>
        <v>0</v>
      </c>
      <c r="K277" s="9" t="str">
        <f>IF(F277="B",LEFT('[1]TCE - ANEXO IV - Preencher'!M284,2),IF(F277="S",LEFT('[1]TCE - ANEXO IV - Preencher'!M284,7),IF('[1]TCE - ANEXO IV - Preencher'!H284="","")))</f>
        <v>35 -  S</v>
      </c>
      <c r="L277" s="11">
        <f>'[1]TCE - ANEXO IV - Preencher'!N284</f>
        <v>6040.65</v>
      </c>
    </row>
    <row r="278" spans="1:12" s="12" customFormat="1" ht="19.5" customHeight="1" x14ac:dyDescent="0.2">
      <c r="A278" s="6" t="str">
        <f>'[1]TCE - ANEXO IV - Preencher'!B285</f>
        <v>10.894.988/0004-86</v>
      </c>
      <c r="B278" s="7" t="str">
        <f>'[1]TCE - ANEXO IV - Preencher'!C285</f>
        <v>HMR</v>
      </c>
      <c r="C278" s="7" t="str">
        <f>'[1]TCE - ANEXO IV - Preencher'!E285</f>
        <v>5.9 - Telefonia Móvel</v>
      </c>
      <c r="D278" s="8">
        <f>'[1]TCE - ANEXO IV - Preencher'!F285</f>
        <v>40432544000147</v>
      </c>
      <c r="E278" s="9" t="str">
        <f>'[1]TCE - ANEXO IV - Preencher'!G285</f>
        <v>CLARO S/A</v>
      </c>
      <c r="F278" s="9" t="str">
        <f>'[1]TCE - ANEXO IV - Preencher'!H285</f>
        <v>S</v>
      </c>
      <c r="G278" s="9" t="str">
        <f>'[1]TCE - ANEXO IV - Preencher'!I285</f>
        <v>S</v>
      </c>
      <c r="H278" s="9" t="str">
        <f>'[1]TCE - ANEXO IV - Preencher'!J285</f>
        <v>238945583</v>
      </c>
      <c r="I278" s="10">
        <f>IF('[1]TCE - ANEXO IV - Preencher'!K285="","",'[1]TCE - ANEXO IV - Preencher'!K285)</f>
        <v>44018</v>
      </c>
      <c r="J278" s="9">
        <f>'[1]TCE - ANEXO IV - Preencher'!L285</f>
        <v>0</v>
      </c>
      <c r="K278" s="9" t="str">
        <f>IF(F278="B",LEFT('[1]TCE - ANEXO IV - Preencher'!M285,2),IF(F278="S",LEFT('[1]TCE - ANEXO IV - Preencher'!M285,7),IF('[1]TCE - ANEXO IV - Preencher'!H285="","")))</f>
        <v>26 -  P</v>
      </c>
      <c r="L278" s="11">
        <f>'[1]TCE - ANEXO IV - Preencher'!N285</f>
        <v>1463.39</v>
      </c>
    </row>
    <row r="279" spans="1:12" s="12" customFormat="1" ht="19.5" customHeight="1" x14ac:dyDescent="0.2">
      <c r="A279" s="6" t="str">
        <f>'[1]TCE - ANEXO IV - Preencher'!B286</f>
        <v>10.894.988/0004-86</v>
      </c>
      <c r="B279" s="7" t="str">
        <f>'[1]TCE - ANEXO IV - Preencher'!C286</f>
        <v>HMR</v>
      </c>
      <c r="C279" s="7" t="str">
        <f>'[1]TCE - ANEXO IV - Preencher'!E286</f>
        <v>5.9 - Telefonia Móvel</v>
      </c>
      <c r="D279" s="8">
        <f>'[1]TCE - ANEXO IV - Preencher'!F286</f>
        <v>40432544000147</v>
      </c>
      <c r="E279" s="9" t="str">
        <f>'[1]TCE - ANEXO IV - Preencher'!G286</f>
        <v>CLARO S/A</v>
      </c>
      <c r="F279" s="9" t="str">
        <f>'[1]TCE - ANEXO IV - Preencher'!H286</f>
        <v>S</v>
      </c>
      <c r="G279" s="9" t="str">
        <f>'[1]TCE - ANEXO IV - Preencher'!I286</f>
        <v>S</v>
      </c>
      <c r="H279" s="9" t="str">
        <f>'[1]TCE - ANEXO IV - Preencher'!J286</f>
        <v>114191259</v>
      </c>
      <c r="I279" s="10">
        <f>IF('[1]TCE - ANEXO IV - Preencher'!K286="","",'[1]TCE - ANEXO IV - Preencher'!K286)</f>
        <v>44018</v>
      </c>
      <c r="J279" s="9">
        <f>'[1]TCE - ANEXO IV - Preencher'!L286</f>
        <v>0</v>
      </c>
      <c r="K279" s="9" t="str">
        <f>IF(F279="B",LEFT('[1]TCE - ANEXO IV - Preencher'!M286,2),IF(F279="S",LEFT('[1]TCE - ANEXO IV - Preencher'!M286,7),IF('[1]TCE - ANEXO IV - Preencher'!H286="","")))</f>
        <v>26 -  P</v>
      </c>
      <c r="L279" s="11">
        <f>'[1]TCE - ANEXO IV - Preencher'!N286</f>
        <v>105.84</v>
      </c>
    </row>
    <row r="280" spans="1:12" s="12" customFormat="1" ht="19.5" customHeight="1" x14ac:dyDescent="0.2">
      <c r="A280" s="6" t="str">
        <f>'[1]TCE - ANEXO IV - Preencher'!B287</f>
        <v>10.894.988/0004-86</v>
      </c>
      <c r="B280" s="7" t="str">
        <f>'[1]TCE - ANEXO IV - Preencher'!C287</f>
        <v>HMR</v>
      </c>
      <c r="C280" s="7" t="str">
        <f>'[1]TCE - ANEXO IV - Preencher'!E287</f>
        <v>5.18 - Teledonia Fixa</v>
      </c>
      <c r="D280" s="8" t="str">
        <f>'[1]TCE - ANEXO IV - Preencher'!F287</f>
        <v>06985306000120</v>
      </c>
      <c r="E280" s="9" t="str">
        <f>'[1]TCE - ANEXO IV - Preencher'!G287</f>
        <v>SERVHOST INTERNET LTDA ME</v>
      </c>
      <c r="F280" s="9" t="str">
        <f>'[1]TCE - ANEXO IV - Preencher'!H287</f>
        <v>S</v>
      </c>
      <c r="G280" s="9" t="str">
        <f>'[1]TCE - ANEXO IV - Preencher'!I287</f>
        <v>S</v>
      </c>
      <c r="H280" s="9" t="str">
        <f>'[1]TCE - ANEXO IV - Preencher'!J287</f>
        <v>6830</v>
      </c>
      <c r="I280" s="10">
        <f>IF('[1]TCE - ANEXO IV - Preencher'!K287="","",'[1]TCE - ANEXO IV - Preencher'!K287)</f>
        <v>43985</v>
      </c>
      <c r="J280" s="9">
        <f>'[1]TCE - ANEXO IV - Preencher'!L287</f>
        <v>0</v>
      </c>
      <c r="K280" s="9" t="str">
        <f>IF(F280="B",LEFT('[1]TCE - ANEXO IV - Preencher'!M287,2),IF(F280="S",LEFT('[1]TCE - ANEXO IV - Preencher'!M287,7),IF('[1]TCE - ANEXO IV - Preencher'!H287="","")))</f>
        <v>2611606</v>
      </c>
      <c r="L280" s="11">
        <f>'[1]TCE - ANEXO IV - Preencher'!N287</f>
        <v>223.5</v>
      </c>
    </row>
    <row r="281" spans="1:12" s="12" customFormat="1" ht="19.5" customHeight="1" x14ac:dyDescent="0.2">
      <c r="A281" s="6" t="str">
        <f>'[1]TCE - ANEXO IV - Preencher'!B288</f>
        <v>10.894.988/0004-86</v>
      </c>
      <c r="B281" s="7" t="str">
        <f>'[1]TCE - ANEXO IV - Preencher'!C288</f>
        <v>HMR</v>
      </c>
      <c r="C281" s="7" t="str">
        <f>'[1]TCE - ANEXO IV - Preencher'!E288</f>
        <v>5.18 - Teledonia Fixa</v>
      </c>
      <c r="D281" s="8">
        <f>'[1]TCE - ANEXO IV - Preencher'!F288</f>
        <v>11966640000924</v>
      </c>
      <c r="E281" s="9" t="str">
        <f>'[1]TCE - ANEXO IV - Preencher'!G288</f>
        <v>BRDIGITAL TELECOMUNICAÇÕES</v>
      </c>
      <c r="F281" s="9" t="str">
        <f>'[1]TCE - ANEXO IV - Preencher'!H288</f>
        <v>S</v>
      </c>
      <c r="G281" s="9" t="str">
        <f>'[1]TCE - ANEXO IV - Preencher'!I288</f>
        <v>S</v>
      </c>
      <c r="H281" s="9" t="str">
        <f>'[1]TCE - ANEXO IV - Preencher'!J288</f>
        <v>7768</v>
      </c>
      <c r="I281" s="10">
        <f>IF('[1]TCE - ANEXO IV - Preencher'!K288="","",'[1]TCE - ANEXO IV - Preencher'!K288)</f>
        <v>43997</v>
      </c>
      <c r="J281" s="9">
        <f>'[1]TCE - ANEXO IV - Preencher'!L288</f>
        <v>0</v>
      </c>
      <c r="K281" s="9" t="str">
        <f>IF(F281="B",LEFT('[1]TCE - ANEXO IV - Preencher'!M288,2),IF(F281="S",LEFT('[1]TCE - ANEXO IV - Preencher'!M288,7),IF('[1]TCE - ANEXO IV - Preencher'!H288="","")))</f>
        <v>2611606</v>
      </c>
      <c r="L281" s="11">
        <f>'[1]TCE - ANEXO IV - Preencher'!N288</f>
        <v>1617.33</v>
      </c>
    </row>
    <row r="282" spans="1:12" s="12" customFormat="1" ht="19.5" customHeight="1" x14ac:dyDescent="0.2">
      <c r="A282" s="6" t="str">
        <f>'[1]TCE - ANEXO IV - Preencher'!B289</f>
        <v>10.894.988/0004-86</v>
      </c>
      <c r="B282" s="7" t="str">
        <f>'[1]TCE - ANEXO IV - Preencher'!C289</f>
        <v>HMR</v>
      </c>
      <c r="C282" s="7" t="str">
        <f>'[1]TCE - ANEXO IV - Preencher'!E289</f>
        <v>5.18 - Teledonia Fixa</v>
      </c>
      <c r="D282" s="8">
        <f>'[1]TCE - ANEXO IV - Preencher'!F289</f>
        <v>11678913000188</v>
      </c>
      <c r="E282" s="9" t="str">
        <f>'[1]TCE - ANEXO IV - Preencher'!G289</f>
        <v>A2M TECNOLOGIA EM INTERNET LTDA</v>
      </c>
      <c r="F282" s="9" t="str">
        <f>'[1]TCE - ANEXO IV - Preencher'!H289</f>
        <v>S</v>
      </c>
      <c r="G282" s="9" t="str">
        <f>'[1]TCE - ANEXO IV - Preencher'!I289</f>
        <v>S</v>
      </c>
      <c r="H282" s="9" t="str">
        <f>'[1]TCE - ANEXO IV - Preencher'!J289</f>
        <v>1868</v>
      </c>
      <c r="I282" s="10">
        <f>IF('[1]TCE - ANEXO IV - Preencher'!K289="","",'[1]TCE - ANEXO IV - Preencher'!K289)</f>
        <v>44019</v>
      </c>
      <c r="J282" s="9">
        <f>'[1]TCE - ANEXO IV - Preencher'!L289</f>
        <v>0</v>
      </c>
      <c r="K282" s="9" t="str">
        <f>IF(F282="B",LEFT('[1]TCE - ANEXO IV - Preencher'!M289,2),IF(F282="S",LEFT('[1]TCE - ANEXO IV - Preencher'!M289,7),IF('[1]TCE - ANEXO IV - Preencher'!H289="","")))</f>
        <v>2611606</v>
      </c>
      <c r="L282" s="11">
        <f>'[1]TCE - ANEXO IV - Preencher'!N289</f>
        <v>3108.22</v>
      </c>
    </row>
    <row r="283" spans="1:12" s="12" customFormat="1" ht="19.5" customHeight="1" x14ac:dyDescent="0.2">
      <c r="A283" s="6" t="str">
        <f>'[1]TCE - ANEXO IV - Preencher'!B290</f>
        <v>10.894.988/0004-86</v>
      </c>
      <c r="B283" s="7" t="str">
        <f>'[1]TCE - ANEXO IV - Preencher'!C290</f>
        <v>HMR</v>
      </c>
      <c r="C283" s="7" t="str">
        <f>'[1]TCE - ANEXO IV - Preencher'!E290</f>
        <v>5.18 - Teledonia Fixa</v>
      </c>
      <c r="D283" s="8">
        <f>'[1]TCE - ANEXO IV - Preencher'!F290</f>
        <v>11844663000109</v>
      </c>
      <c r="E283" s="9" t="str">
        <f>'[1]TCE - ANEXO IV - Preencher'!G290</f>
        <v>UM TELECOM SERVIÇOS DE TECNOLOGIA EM INTERNET LTDA</v>
      </c>
      <c r="F283" s="9" t="str">
        <f>'[1]TCE - ANEXO IV - Preencher'!H290</f>
        <v>S</v>
      </c>
      <c r="G283" s="9" t="str">
        <f>'[1]TCE - ANEXO IV - Preencher'!I290</f>
        <v>S</v>
      </c>
      <c r="H283" s="9" t="str">
        <f>'[1]TCE - ANEXO IV - Preencher'!J290</f>
        <v>65971</v>
      </c>
      <c r="I283" s="10">
        <f>IF('[1]TCE - ANEXO IV - Preencher'!K290="","",'[1]TCE - ANEXO IV - Preencher'!K290)</f>
        <v>44015</v>
      </c>
      <c r="J283" s="9">
        <f>'[1]TCE - ANEXO IV - Preencher'!L290</f>
        <v>0</v>
      </c>
      <c r="K283" s="9" t="str">
        <f>IF(F283="B",LEFT('[1]TCE - ANEXO IV - Preencher'!M290,2),IF(F283="S",LEFT('[1]TCE - ANEXO IV - Preencher'!M290,7),IF('[1]TCE - ANEXO IV - Preencher'!H290="","")))</f>
        <v>2611606</v>
      </c>
      <c r="L283" s="11">
        <f>'[1]TCE - ANEXO IV - Preencher'!N290</f>
        <v>342</v>
      </c>
    </row>
    <row r="284" spans="1:12" s="12" customFormat="1" ht="19.5" customHeight="1" x14ac:dyDescent="0.2">
      <c r="A284" s="6" t="str">
        <f>'[1]TCE - ANEXO IV - Preencher'!B291</f>
        <v>10.894.988/0004-86</v>
      </c>
      <c r="B284" s="7" t="str">
        <f>'[1]TCE - ANEXO IV - Preencher'!C291</f>
        <v>HMR</v>
      </c>
      <c r="C284" s="7" t="str">
        <f>'[1]TCE - ANEXO IV - Preencher'!E291</f>
        <v>5.18 - Teledonia Fixa</v>
      </c>
      <c r="D284" s="8">
        <f>'[1]TCE - ANEXO IV - Preencher'!F291</f>
        <v>11844663000109</v>
      </c>
      <c r="E284" s="9" t="str">
        <f>'[1]TCE - ANEXO IV - Preencher'!G291</f>
        <v>UM TELECOM SERVIÇOS DE TECNOLOGIA EM INTERNET LTDA</v>
      </c>
      <c r="F284" s="9" t="str">
        <f>'[1]TCE - ANEXO IV - Preencher'!H291</f>
        <v>S</v>
      </c>
      <c r="G284" s="9" t="str">
        <f>'[1]TCE - ANEXO IV - Preencher'!I291</f>
        <v>S</v>
      </c>
      <c r="H284" s="9" t="str">
        <f>'[1]TCE - ANEXO IV - Preencher'!J291</f>
        <v>54026</v>
      </c>
      <c r="I284" s="10">
        <f>IF('[1]TCE - ANEXO IV - Preencher'!K291="","",'[1]TCE - ANEXO IV - Preencher'!K291)</f>
        <v>44015</v>
      </c>
      <c r="J284" s="9">
        <f>'[1]TCE - ANEXO IV - Preencher'!L291</f>
        <v>0</v>
      </c>
      <c r="K284" s="9" t="str">
        <f>IF(F284="B",LEFT('[1]TCE - ANEXO IV - Preencher'!M291,2),IF(F284="S",LEFT('[1]TCE - ANEXO IV - Preencher'!M291,7),IF('[1]TCE - ANEXO IV - Preencher'!H291="","")))</f>
        <v>2611606</v>
      </c>
      <c r="L284" s="11">
        <f>'[1]TCE - ANEXO IV - Preencher'!N291</f>
        <v>558</v>
      </c>
    </row>
    <row r="285" spans="1:12" s="12" customFormat="1" ht="19.5" customHeight="1" x14ac:dyDescent="0.2">
      <c r="A285" s="6" t="str">
        <f>'[1]TCE - ANEXO IV - Preencher'!B292</f>
        <v>10.894.988/0004-86</v>
      </c>
      <c r="B285" s="7" t="str">
        <f>'[1]TCE - ANEXO IV - Preencher'!C292</f>
        <v>HMR</v>
      </c>
      <c r="C285" s="7" t="str">
        <f>'[1]TCE - ANEXO IV - Preencher'!E292</f>
        <v>5.13 - Água e Esgoto</v>
      </c>
      <c r="D285" s="8" t="str">
        <f>'[1]TCE - ANEXO IV - Preencher'!F292</f>
        <v>09769035000164</v>
      </c>
      <c r="E285" s="9" t="str">
        <f>'[1]TCE - ANEXO IV - Preencher'!G292</f>
        <v>COMPESA</v>
      </c>
      <c r="F285" s="9" t="str">
        <f>'[1]TCE - ANEXO IV - Preencher'!H292</f>
        <v>S</v>
      </c>
      <c r="G285" s="9" t="str">
        <f>'[1]TCE - ANEXO IV - Preencher'!I292</f>
        <v>S</v>
      </c>
      <c r="H285" s="9" t="str">
        <f>'[1]TCE - ANEXO IV - Preencher'!J292</f>
        <v>104730250</v>
      </c>
      <c r="I285" s="10">
        <f>IF('[1]TCE - ANEXO IV - Preencher'!K292="","",'[1]TCE - ANEXO IV - Preencher'!K292)</f>
        <v>43983</v>
      </c>
      <c r="J285" s="9">
        <f>'[1]TCE - ANEXO IV - Preencher'!L292</f>
        <v>0</v>
      </c>
      <c r="K285" s="9" t="str">
        <f>IF(F285="B",LEFT('[1]TCE - ANEXO IV - Preencher'!M292,2),IF(F285="S",LEFT('[1]TCE - ANEXO IV - Preencher'!M292,7),IF('[1]TCE - ANEXO IV - Preencher'!H292="","")))</f>
        <v>2611606</v>
      </c>
      <c r="L285" s="11">
        <f>'[1]TCE - ANEXO IV - Preencher'!N292</f>
        <v>29693.17</v>
      </c>
    </row>
    <row r="286" spans="1:12" s="12" customFormat="1" ht="19.5" customHeight="1" x14ac:dyDescent="0.2">
      <c r="A286" s="6" t="str">
        <f>'[1]TCE - ANEXO IV - Preencher'!B293</f>
        <v>10.894.988/0004-86</v>
      </c>
      <c r="B286" s="7" t="str">
        <f>'[1]TCE - ANEXO IV - Preencher'!C293</f>
        <v>HMR</v>
      </c>
      <c r="C286" s="7" t="str">
        <f>'[1]TCE - ANEXO IV - Preencher'!E293</f>
        <v>5.12 - Energia Elétrica</v>
      </c>
      <c r="D286" s="8">
        <f>'[1]TCE - ANEXO IV - Preencher'!F293</f>
        <v>10835932000108</v>
      </c>
      <c r="E286" s="9" t="str">
        <f>'[1]TCE - ANEXO IV - Preencher'!G293</f>
        <v>COMPANHIA ENERGÉTICA DE PERNAMBUCO (CONTR.7021815203)</v>
      </c>
      <c r="F286" s="9" t="str">
        <f>'[1]TCE - ANEXO IV - Preencher'!H293</f>
        <v>S</v>
      </c>
      <c r="G286" s="9" t="str">
        <f>'[1]TCE - ANEXO IV - Preencher'!I293</f>
        <v>S</v>
      </c>
      <c r="H286" s="9" t="str">
        <f>'[1]TCE - ANEXO IV - Preencher'!J293</f>
        <v>110458725</v>
      </c>
      <c r="I286" s="10">
        <f>IF('[1]TCE - ANEXO IV - Preencher'!K293="","",'[1]TCE - ANEXO IV - Preencher'!K293)</f>
        <v>44008</v>
      </c>
      <c r="J286" s="9">
        <f>'[1]TCE - ANEXO IV - Preencher'!L293</f>
        <v>0</v>
      </c>
      <c r="K286" s="9" t="str">
        <f>IF(F286="B",LEFT('[1]TCE - ANEXO IV - Preencher'!M293,2),IF(F286="S",LEFT('[1]TCE - ANEXO IV - Preencher'!M293,7),IF('[1]TCE - ANEXO IV - Preencher'!H293="","")))</f>
        <v>2611606</v>
      </c>
      <c r="L286" s="11">
        <f>'[1]TCE - ANEXO IV - Preencher'!N293</f>
        <v>157058.68</v>
      </c>
    </row>
    <row r="287" spans="1:12" s="12" customFormat="1" ht="19.5" customHeight="1" x14ac:dyDescent="0.2">
      <c r="A287" s="6" t="str">
        <f>'[1]TCE - ANEXO IV - Preencher'!B294</f>
        <v>10.894.988/0004-86</v>
      </c>
      <c r="B287" s="7" t="str">
        <f>'[1]TCE - ANEXO IV - Preencher'!C294</f>
        <v>HMR</v>
      </c>
      <c r="C287" s="7" t="str">
        <f>'[1]TCE - ANEXO IV - Preencher'!E294</f>
        <v>5.12 - Energia Elétrica</v>
      </c>
      <c r="D287" s="8">
        <f>'[1]TCE - ANEXO IV - Preencher'!F294</f>
        <v>10835932000108</v>
      </c>
      <c r="E287" s="9" t="str">
        <f>'[1]TCE - ANEXO IV - Preencher'!G294</f>
        <v>COMPANHIA ENERGÉTICA DE PERNAMBUCO (CONTR.7036258076)</v>
      </c>
      <c r="F287" s="9" t="str">
        <f>'[1]TCE - ANEXO IV - Preencher'!H294</f>
        <v>S</v>
      </c>
      <c r="G287" s="9" t="str">
        <f>'[1]TCE - ANEXO IV - Preencher'!I294</f>
        <v>S</v>
      </c>
      <c r="H287" s="9" t="str">
        <f>'[1]TCE - ANEXO IV - Preencher'!J294</f>
        <v>114400739</v>
      </c>
      <c r="I287" s="10">
        <f>IF('[1]TCE - ANEXO IV - Preencher'!K294="","",'[1]TCE - ANEXO IV - Preencher'!K294)</f>
        <v>44012</v>
      </c>
      <c r="J287" s="9">
        <f>'[1]TCE - ANEXO IV - Preencher'!L294</f>
        <v>0</v>
      </c>
      <c r="K287" s="9" t="str">
        <f>IF(F287="B",LEFT('[1]TCE - ANEXO IV - Preencher'!M294,2),IF(F287="S",LEFT('[1]TCE - ANEXO IV - Preencher'!M294,7),IF('[1]TCE - ANEXO IV - Preencher'!H294="","")))</f>
        <v>2611606</v>
      </c>
      <c r="L287" s="11">
        <f>'[1]TCE - ANEXO IV - Preencher'!N294</f>
        <v>314.64</v>
      </c>
    </row>
    <row r="288" spans="1:12" s="12" customFormat="1" ht="19.5" customHeight="1" x14ac:dyDescent="0.2">
      <c r="A288" s="6" t="str">
        <f>'[1]TCE - ANEXO IV - Preencher'!B295</f>
        <v>10.894.988/0004-86</v>
      </c>
      <c r="B288" s="7" t="str">
        <f>'[1]TCE - ANEXO IV - Preencher'!C295</f>
        <v>HMR</v>
      </c>
      <c r="C288" s="7" t="str">
        <f>'[1]TCE - ANEXO IV - Preencher'!E295</f>
        <v>5.12 - Energia Elétrica</v>
      </c>
      <c r="D288" s="8">
        <f>'[1]TCE - ANEXO IV - Preencher'!F295</f>
        <v>10835932000108</v>
      </c>
      <c r="E288" s="9" t="str">
        <f>'[1]TCE - ANEXO IV - Preencher'!G295</f>
        <v>COMPANHIA ENERGÉTICA DE PERNAMBUCO (CONTR.7066258076)</v>
      </c>
      <c r="F288" s="9" t="str">
        <f>'[1]TCE - ANEXO IV - Preencher'!H295</f>
        <v>S</v>
      </c>
      <c r="G288" s="9" t="str">
        <f>'[1]TCE - ANEXO IV - Preencher'!I295</f>
        <v>S</v>
      </c>
      <c r="H288" s="9" t="str">
        <f>'[1]TCE - ANEXO IV - Preencher'!J295</f>
        <v>114400740</v>
      </c>
      <c r="I288" s="10">
        <f>IF('[1]TCE - ANEXO IV - Preencher'!K295="","",'[1]TCE - ANEXO IV - Preencher'!K295)</f>
        <v>44012</v>
      </c>
      <c r="J288" s="9">
        <f>'[1]TCE - ANEXO IV - Preencher'!L295</f>
        <v>0</v>
      </c>
      <c r="K288" s="9" t="str">
        <f>IF(F288="B",LEFT('[1]TCE - ANEXO IV - Preencher'!M295,2),IF(F288="S",LEFT('[1]TCE - ANEXO IV - Preencher'!M295,7),IF('[1]TCE - ANEXO IV - Preencher'!H295="","")))</f>
        <v>2611606</v>
      </c>
      <c r="L288" s="11">
        <f>'[1]TCE - ANEXO IV - Preencher'!N295</f>
        <v>15282.86</v>
      </c>
    </row>
    <row r="289" spans="1:12" s="12" customFormat="1" ht="19.5" customHeight="1" x14ac:dyDescent="0.2">
      <c r="A289" s="6" t="str">
        <f>'[1]TCE - ANEXO IV - Preencher'!B296</f>
        <v>10.894.988/0004-86</v>
      </c>
      <c r="B289" s="7" t="str">
        <f>'[1]TCE - ANEXO IV - Preencher'!C296</f>
        <v>HMR</v>
      </c>
      <c r="C289" s="7" t="str">
        <f>'[1]TCE - ANEXO IV - Preencher'!E296</f>
        <v>5.3 - Locação de Máquinas e Equipamentos</v>
      </c>
      <c r="D289" s="8">
        <f>'[1]TCE - ANEXO IV - Preencher'!F296</f>
        <v>31673254000102</v>
      </c>
      <c r="E289" s="9" t="str">
        <f>'[1]TCE - ANEXO IV - Preencher'!G296</f>
        <v>LABORATORIO B. BRAUN S.A</v>
      </c>
      <c r="F289" s="9" t="str">
        <f>'[1]TCE - ANEXO IV - Preencher'!H296</f>
        <v>S</v>
      </c>
      <c r="G289" s="9" t="str">
        <f>'[1]TCE - ANEXO IV - Preencher'!I296</f>
        <v>S</v>
      </c>
      <c r="H289" s="9" t="str">
        <f>'[1]TCE - ANEXO IV - Preencher'!J296</f>
        <v>030591</v>
      </c>
      <c r="I289" s="10">
        <f>IF('[1]TCE - ANEXO IV - Preencher'!K296="","",'[1]TCE - ANEXO IV - Preencher'!K296)</f>
        <v>44007</v>
      </c>
      <c r="J289" s="9">
        <f>'[1]TCE - ANEXO IV - Preencher'!L296</f>
        <v>0</v>
      </c>
      <c r="K289" s="9" t="str">
        <f>IF(F289="B",LEFT('[1]TCE - ANEXO IV - Preencher'!M296,2),IF(F289="S",LEFT('[1]TCE - ANEXO IV - Preencher'!M296,7),IF('[1]TCE - ANEXO IV - Preencher'!H296="","")))</f>
        <v>3304904</v>
      </c>
      <c r="L289" s="11">
        <f>'[1]TCE - ANEXO IV - Preencher'!N296</f>
        <v>800</v>
      </c>
    </row>
    <row r="290" spans="1:12" s="12" customFormat="1" ht="19.5" customHeight="1" x14ac:dyDescent="0.2">
      <c r="A290" s="6" t="str">
        <f>'[1]TCE - ANEXO IV - Preencher'!B297</f>
        <v>10.894.988/0004-86</v>
      </c>
      <c r="B290" s="7" t="str">
        <f>'[1]TCE - ANEXO IV - Preencher'!C297</f>
        <v>HMR</v>
      </c>
      <c r="C290" s="7" t="str">
        <f>'[1]TCE - ANEXO IV - Preencher'!E297</f>
        <v>5.3 - Locação de Máquinas e Equipamentos</v>
      </c>
      <c r="D290" s="8">
        <f>'[1]TCE - ANEXO IV - Preencher'!F297</f>
        <v>31673254000102</v>
      </c>
      <c r="E290" s="9" t="str">
        <f>'[1]TCE - ANEXO IV - Preencher'!G297</f>
        <v>LABORATORIO B. BRAUN S.A</v>
      </c>
      <c r="F290" s="9" t="str">
        <f>'[1]TCE - ANEXO IV - Preencher'!H297</f>
        <v>S</v>
      </c>
      <c r="G290" s="9" t="str">
        <f>'[1]TCE - ANEXO IV - Preencher'!I297</f>
        <v>S</v>
      </c>
      <c r="H290" s="9" t="str">
        <f>'[1]TCE - ANEXO IV - Preencher'!J297</f>
        <v>300589</v>
      </c>
      <c r="I290" s="10">
        <f>IF('[1]TCE - ANEXO IV - Preencher'!K297="","",'[1]TCE - ANEXO IV - Preencher'!K297)</f>
        <v>44007</v>
      </c>
      <c r="J290" s="9">
        <f>'[1]TCE - ANEXO IV - Preencher'!L297</f>
        <v>0</v>
      </c>
      <c r="K290" s="9" t="str">
        <f>IF(F290="B",LEFT('[1]TCE - ANEXO IV - Preencher'!M297,2),IF(F290="S",LEFT('[1]TCE - ANEXO IV - Preencher'!M297,7),IF('[1]TCE - ANEXO IV - Preencher'!H297="","")))</f>
        <v>3304904</v>
      </c>
      <c r="L290" s="11">
        <f>'[1]TCE - ANEXO IV - Preencher'!N297</f>
        <v>8355.6</v>
      </c>
    </row>
    <row r="291" spans="1:12" s="12" customFormat="1" ht="19.5" customHeight="1" x14ac:dyDescent="0.2">
      <c r="A291" s="6" t="str">
        <f>'[1]TCE - ANEXO IV - Preencher'!B298</f>
        <v>10.894.988/0004-86</v>
      </c>
      <c r="B291" s="7" t="str">
        <f>'[1]TCE - ANEXO IV - Preencher'!C298</f>
        <v>HMR</v>
      </c>
      <c r="C291" s="7" t="str">
        <f>'[1]TCE - ANEXO IV - Preencher'!E298</f>
        <v>5.3 - Locação de Máquinas e Equipamentos</v>
      </c>
      <c r="D291" s="8">
        <f>'[1]TCE - ANEXO IV - Preencher'!F298</f>
        <v>31673254000102</v>
      </c>
      <c r="E291" s="9" t="str">
        <f>'[1]TCE - ANEXO IV - Preencher'!G298</f>
        <v>LABORATORIO B. BRAUN S.A</v>
      </c>
      <c r="F291" s="9" t="str">
        <f>'[1]TCE - ANEXO IV - Preencher'!H298</f>
        <v>S</v>
      </c>
      <c r="G291" s="9" t="str">
        <f>'[1]TCE - ANEXO IV - Preencher'!I298</f>
        <v>S</v>
      </c>
      <c r="H291" s="9" t="str">
        <f>'[1]TCE - ANEXO IV - Preencher'!J298</f>
        <v>030590</v>
      </c>
      <c r="I291" s="10">
        <f>IF('[1]TCE - ANEXO IV - Preencher'!K298="","",'[1]TCE - ANEXO IV - Preencher'!K298)</f>
        <v>44007</v>
      </c>
      <c r="J291" s="9">
        <f>'[1]TCE - ANEXO IV - Preencher'!L298</f>
        <v>0</v>
      </c>
      <c r="K291" s="9" t="str">
        <f>IF(F291="B",LEFT('[1]TCE - ANEXO IV - Preencher'!M298,2),IF(F291="S",LEFT('[1]TCE - ANEXO IV - Preencher'!M298,7),IF('[1]TCE - ANEXO IV - Preencher'!H298="","")))</f>
        <v>3304904</v>
      </c>
      <c r="L291" s="11">
        <f>'[1]TCE - ANEXO IV - Preencher'!N298</f>
        <v>2532</v>
      </c>
    </row>
    <row r="292" spans="1:12" s="12" customFormat="1" ht="19.5" customHeight="1" x14ac:dyDescent="0.2">
      <c r="A292" s="6" t="str">
        <f>'[1]TCE - ANEXO IV - Preencher'!B299</f>
        <v>10.894.988/0004-86</v>
      </c>
      <c r="B292" s="7" t="str">
        <f>'[1]TCE - ANEXO IV - Preencher'!C299</f>
        <v>HMR</v>
      </c>
      <c r="C292" s="7" t="str">
        <f>'[1]TCE - ANEXO IV - Preencher'!E299</f>
        <v>5.3 - Locação de Máquinas e Equipamentos</v>
      </c>
      <c r="D292" s="8">
        <f>'[1]TCE - ANEXO IV - Preencher'!F299</f>
        <v>11448247000353</v>
      </c>
      <c r="E292" s="9" t="str">
        <f>'[1]TCE - ANEXO IV - Preencher'!G299</f>
        <v xml:space="preserve">GMAC COMERCIO E SERVIÇOS </v>
      </c>
      <c r="F292" s="9" t="str">
        <f>'[1]TCE - ANEXO IV - Preencher'!H299</f>
        <v>S</v>
      </c>
      <c r="G292" s="9" t="str">
        <f>'[1]TCE - ANEXO IV - Preencher'!I299</f>
        <v>S</v>
      </c>
      <c r="H292" s="9" t="str">
        <f>'[1]TCE - ANEXO IV - Preencher'!J299</f>
        <v>6203</v>
      </c>
      <c r="I292" s="10">
        <f>IF('[1]TCE - ANEXO IV - Preencher'!K299="","",'[1]TCE - ANEXO IV - Preencher'!K299)</f>
        <v>43983</v>
      </c>
      <c r="J292" s="9">
        <f>'[1]TCE - ANEXO IV - Preencher'!L299</f>
        <v>0</v>
      </c>
      <c r="K292" s="9" t="str">
        <f>IF(F292="B",LEFT('[1]TCE - ANEXO IV - Preencher'!M299,2),IF(F292="S",LEFT('[1]TCE - ANEXO IV - Preencher'!M299,7),IF('[1]TCE - ANEXO IV - Preencher'!H299="","")))</f>
        <v>2611606</v>
      </c>
      <c r="L292" s="11">
        <f>'[1]TCE - ANEXO IV - Preencher'!N299</f>
        <v>3800</v>
      </c>
    </row>
    <row r="293" spans="1:12" s="12" customFormat="1" ht="19.5" customHeight="1" x14ac:dyDescent="0.2">
      <c r="A293" s="6" t="str">
        <f>'[1]TCE - ANEXO IV - Preencher'!B300</f>
        <v>10.894.988/0004-86</v>
      </c>
      <c r="B293" s="7" t="str">
        <f>'[1]TCE - ANEXO IV - Preencher'!C300</f>
        <v>HMR</v>
      </c>
      <c r="C293" s="7" t="str">
        <f>'[1]TCE - ANEXO IV - Preencher'!E300</f>
        <v>5.3 - Locação de Máquinas e Equipamentos</v>
      </c>
      <c r="D293" s="8">
        <f>'[1]TCE - ANEXO IV - Preencher'!F300</f>
        <v>11448247000353</v>
      </c>
      <c r="E293" s="9" t="str">
        <f>'[1]TCE - ANEXO IV - Preencher'!G300</f>
        <v xml:space="preserve">GMAC COMERCIO E SERVIÇOS </v>
      </c>
      <c r="F293" s="9" t="str">
        <f>'[1]TCE - ANEXO IV - Preencher'!H300</f>
        <v>S</v>
      </c>
      <c r="G293" s="9" t="str">
        <f>'[1]TCE - ANEXO IV - Preencher'!I300</f>
        <v>S</v>
      </c>
      <c r="H293" s="9" t="str">
        <f>'[1]TCE - ANEXO IV - Preencher'!J300</f>
        <v>6204</v>
      </c>
      <c r="I293" s="10">
        <f>IF('[1]TCE - ANEXO IV - Preencher'!K300="","",'[1]TCE - ANEXO IV - Preencher'!K300)</f>
        <v>43983</v>
      </c>
      <c r="J293" s="9">
        <f>'[1]TCE - ANEXO IV - Preencher'!L300</f>
        <v>0</v>
      </c>
      <c r="K293" s="9" t="str">
        <f>IF(F293="B",LEFT('[1]TCE - ANEXO IV - Preencher'!M300,2),IF(F293="S",LEFT('[1]TCE - ANEXO IV - Preencher'!M300,7),IF('[1]TCE - ANEXO IV - Preencher'!H300="","")))</f>
        <v>2611606</v>
      </c>
      <c r="L293" s="11">
        <f>'[1]TCE - ANEXO IV - Preencher'!N300</f>
        <v>4100</v>
      </c>
    </row>
    <row r="294" spans="1:12" s="12" customFormat="1" ht="19.5" customHeight="1" x14ac:dyDescent="0.2">
      <c r="A294" s="6" t="str">
        <f>'[1]TCE - ANEXO IV - Preencher'!B301</f>
        <v>10.894.988/0004-86</v>
      </c>
      <c r="B294" s="7" t="str">
        <f>'[1]TCE - ANEXO IV - Preencher'!C301</f>
        <v>HMR</v>
      </c>
      <c r="C294" s="7" t="str">
        <f>'[1]TCE - ANEXO IV - Preencher'!E301</f>
        <v>5.3 - Locação de Máquinas e Equipamentos</v>
      </c>
      <c r="D294" s="8">
        <f>'[1]TCE - ANEXO IV - Preencher'!F301</f>
        <v>19533734000164</v>
      </c>
      <c r="E294" s="9" t="str">
        <f>'[1]TCE - ANEXO IV - Preencher'!G301</f>
        <v>GUSMÃO VANDERLEY GOMES LOCAÇÃO DE EQUIPAMENTOS</v>
      </c>
      <c r="F294" s="9" t="str">
        <f>'[1]TCE - ANEXO IV - Preencher'!H301</f>
        <v>S</v>
      </c>
      <c r="G294" s="9" t="str">
        <f>'[1]TCE - ANEXO IV - Preencher'!I301</f>
        <v>S</v>
      </c>
      <c r="H294" s="9" t="str">
        <f>'[1]TCE - ANEXO IV - Preencher'!J301</f>
        <v>8621</v>
      </c>
      <c r="I294" s="10">
        <f>IF('[1]TCE - ANEXO IV - Preencher'!K301="","",'[1]TCE - ANEXO IV - Preencher'!K301)</f>
        <v>44015</v>
      </c>
      <c r="J294" s="9">
        <f>'[1]TCE - ANEXO IV - Preencher'!L301</f>
        <v>0</v>
      </c>
      <c r="K294" s="9" t="str">
        <f>IF(F294="B",LEFT('[1]TCE - ANEXO IV - Preencher'!M301,2),IF(F294="S",LEFT('[1]TCE - ANEXO IV - Preencher'!M301,7),IF('[1]TCE - ANEXO IV - Preencher'!H301="","")))</f>
        <v>2611606</v>
      </c>
      <c r="L294" s="11">
        <f>'[1]TCE - ANEXO IV - Preencher'!N301</f>
        <v>11970.78</v>
      </c>
    </row>
    <row r="295" spans="1:12" s="12" customFormat="1" ht="19.5" customHeight="1" x14ac:dyDescent="0.2">
      <c r="A295" s="6" t="str">
        <f>'[1]TCE - ANEXO IV - Preencher'!B302</f>
        <v>10.894.988/0004-86</v>
      </c>
      <c r="B295" s="7" t="str">
        <f>'[1]TCE - ANEXO IV - Preencher'!C302</f>
        <v>HMR</v>
      </c>
      <c r="C295" s="7" t="str">
        <f>'[1]TCE - ANEXO IV - Preencher'!E302</f>
        <v>5.3 - Locação de Máquinas e Equipamentos</v>
      </c>
      <c r="D295" s="8">
        <f>'[1]TCE - ANEXO IV - Preencher'!F302</f>
        <v>19533734000164</v>
      </c>
      <c r="E295" s="9" t="str">
        <f>'[1]TCE - ANEXO IV - Preencher'!G302</f>
        <v>GUSMÃO VANDERLEY GOMES LOCAÇÃO DE EQUIPAMENTOS</v>
      </c>
      <c r="F295" s="9" t="str">
        <f>'[1]TCE - ANEXO IV - Preencher'!H302</f>
        <v>S</v>
      </c>
      <c r="G295" s="9" t="str">
        <f>'[1]TCE - ANEXO IV - Preencher'!I302</f>
        <v>S</v>
      </c>
      <c r="H295" s="9" t="str">
        <f>'[1]TCE - ANEXO IV - Preencher'!J302</f>
        <v>8622</v>
      </c>
      <c r="I295" s="10">
        <f>IF('[1]TCE - ANEXO IV - Preencher'!K302="","",'[1]TCE - ANEXO IV - Preencher'!K302)</f>
        <v>44015</v>
      </c>
      <c r="J295" s="9">
        <f>'[1]TCE - ANEXO IV - Preencher'!L302</f>
        <v>0</v>
      </c>
      <c r="K295" s="9" t="str">
        <f>IF(F295="B",LEFT('[1]TCE - ANEXO IV - Preencher'!M302,2),IF(F295="S",LEFT('[1]TCE - ANEXO IV - Preencher'!M302,7),IF('[1]TCE - ANEXO IV - Preencher'!H302="","")))</f>
        <v>2611606</v>
      </c>
      <c r="L295" s="11">
        <f>'[1]TCE - ANEXO IV - Preencher'!N302</f>
        <v>820</v>
      </c>
    </row>
    <row r="296" spans="1:12" s="12" customFormat="1" ht="19.5" customHeight="1" x14ac:dyDescent="0.2">
      <c r="A296" s="6" t="str">
        <f>'[1]TCE - ANEXO IV - Preencher'!B303</f>
        <v>10.894.988/0004-86</v>
      </c>
      <c r="B296" s="7" t="str">
        <f>'[1]TCE - ANEXO IV - Preencher'!C303</f>
        <v>HMR</v>
      </c>
      <c r="C296" s="7" t="str">
        <f>'[1]TCE - ANEXO IV - Preencher'!E303</f>
        <v>5.3 - Locação de Máquinas e Equipamentos</v>
      </c>
      <c r="D296" s="8">
        <f>'[1]TCE - ANEXO IV - Preencher'!F303</f>
        <v>41096520000127</v>
      </c>
      <c r="E296" s="9" t="str">
        <f>'[1]TCE - ANEXO IV - Preencher'!G303</f>
        <v>PRISMA TELECOMUNICAÇÕES</v>
      </c>
      <c r="F296" s="9" t="str">
        <f>'[1]TCE - ANEXO IV - Preencher'!H303</f>
        <v>S</v>
      </c>
      <c r="G296" s="9" t="str">
        <f>'[1]TCE - ANEXO IV - Preencher'!I303</f>
        <v>S</v>
      </c>
      <c r="H296" s="9" t="str">
        <f>'[1]TCE - ANEXO IV - Preencher'!J303</f>
        <v>25534</v>
      </c>
      <c r="I296" s="10">
        <f>IF('[1]TCE - ANEXO IV - Preencher'!K303="","",'[1]TCE - ANEXO IV - Preencher'!K303)</f>
        <v>44013</v>
      </c>
      <c r="J296" s="9">
        <f>'[1]TCE - ANEXO IV - Preencher'!L303</f>
        <v>0</v>
      </c>
      <c r="K296" s="9" t="str">
        <f>IF(F296="B",LEFT('[1]TCE - ANEXO IV - Preencher'!M303,2),IF(F296="S",LEFT('[1]TCE - ANEXO IV - Preencher'!M303,7),IF('[1]TCE - ANEXO IV - Preencher'!H303="","")))</f>
        <v>2611606</v>
      </c>
      <c r="L296" s="11">
        <f>'[1]TCE - ANEXO IV - Preencher'!N303</f>
        <v>1610</v>
      </c>
    </row>
    <row r="297" spans="1:12" s="12" customFormat="1" ht="19.5" customHeight="1" x14ac:dyDescent="0.2">
      <c r="A297" s="6" t="str">
        <f>'[1]TCE - ANEXO IV - Preencher'!B304</f>
        <v>10.894.988/0004-86</v>
      </c>
      <c r="B297" s="7" t="str">
        <f>'[1]TCE - ANEXO IV - Preencher'!C304</f>
        <v>HMR</v>
      </c>
      <c r="C297" s="7" t="str">
        <f>'[1]TCE - ANEXO IV - Preencher'!E304</f>
        <v>5.3 - Locação de Máquinas e Equipamentos</v>
      </c>
      <c r="D297" s="8">
        <f>'[1]TCE - ANEXO IV - Preencher'!F304</f>
        <v>24380578002041</v>
      </c>
      <c r="E297" s="9" t="str">
        <f>'[1]TCE - ANEXO IV - Preencher'!G304</f>
        <v>WHITE MARTINS GASES INDUSTRIAIS NE LTDA</v>
      </c>
      <c r="F297" s="9" t="str">
        <f>'[1]TCE - ANEXO IV - Preencher'!H304</f>
        <v>S</v>
      </c>
      <c r="G297" s="9" t="str">
        <f>'[1]TCE - ANEXO IV - Preencher'!I304</f>
        <v>S</v>
      </c>
      <c r="H297" s="9" t="str">
        <f>'[1]TCE - ANEXO IV - Preencher'!J304</f>
        <v>126934</v>
      </c>
      <c r="I297" s="10">
        <f>IF('[1]TCE - ANEXO IV - Preencher'!K304="","",'[1]TCE - ANEXO IV - Preencher'!K304)</f>
        <v>43988</v>
      </c>
      <c r="J297" s="9">
        <f>'[1]TCE - ANEXO IV - Preencher'!L304</f>
        <v>0</v>
      </c>
      <c r="K297" s="9" t="str">
        <f>IF(F297="B",LEFT('[1]TCE - ANEXO IV - Preencher'!M304,2),IF(F297="S",LEFT('[1]TCE - ANEXO IV - Preencher'!M304,7),IF('[1]TCE - ANEXO IV - Preencher'!H304="","")))</f>
        <v>2607901</v>
      </c>
      <c r="L297" s="11">
        <f>'[1]TCE - ANEXO IV - Preencher'!N304</f>
        <v>14943.93</v>
      </c>
    </row>
    <row r="298" spans="1:12" s="12" customFormat="1" ht="19.5" customHeight="1" x14ac:dyDescent="0.2">
      <c r="A298" s="6" t="str">
        <f>'[1]TCE - ANEXO IV - Preencher'!B305</f>
        <v>10.894.988/0004-86</v>
      </c>
      <c r="B298" s="7" t="str">
        <f>'[1]TCE - ANEXO IV - Preencher'!C305</f>
        <v>HMR</v>
      </c>
      <c r="C298" s="7" t="str">
        <f>'[1]TCE - ANEXO IV - Preencher'!E305</f>
        <v>5.3 - Locação de Máquinas e Equipamentos</v>
      </c>
      <c r="D298" s="8">
        <f>'[1]TCE - ANEXO IV - Preencher'!F305</f>
        <v>35667654000158</v>
      </c>
      <c r="E298" s="9" t="str">
        <f>'[1]TCE - ANEXO IV - Preencher'!G305</f>
        <v>MARIA APARECIDA BARBOSA DE SOUZA</v>
      </c>
      <c r="F298" s="9" t="str">
        <f>'[1]TCE - ANEXO IV - Preencher'!H305</f>
        <v>S</v>
      </c>
      <c r="G298" s="9" t="str">
        <f>'[1]TCE - ANEXO IV - Preencher'!I305</f>
        <v>S</v>
      </c>
      <c r="H298" s="9" t="str">
        <f>'[1]TCE - ANEXO IV - Preencher'!J305</f>
        <v>31</v>
      </c>
      <c r="I298" s="10">
        <f>IF('[1]TCE - ANEXO IV - Preencher'!K305="","",'[1]TCE - ANEXO IV - Preencher'!K305)</f>
        <v>44013</v>
      </c>
      <c r="J298" s="9">
        <f>'[1]TCE - ANEXO IV - Preencher'!L305</f>
        <v>0</v>
      </c>
      <c r="K298" s="9" t="str">
        <f>IF(F298="B",LEFT('[1]TCE - ANEXO IV - Preencher'!M305,2),IF(F298="S",LEFT('[1]TCE - ANEXO IV - Preencher'!M305,7),IF('[1]TCE - ANEXO IV - Preencher'!H305="","")))</f>
        <v>2614709</v>
      </c>
      <c r="L298" s="11">
        <f>'[1]TCE - ANEXO IV - Preencher'!N305</f>
        <v>6002.49</v>
      </c>
    </row>
    <row r="299" spans="1:12" s="12" customFormat="1" ht="19.5" customHeight="1" x14ac:dyDescent="0.2">
      <c r="A299" s="6" t="str">
        <f>'[1]TCE - ANEXO IV - Preencher'!B306</f>
        <v>10.894.988/0004-86</v>
      </c>
      <c r="B299" s="7" t="str">
        <f>'[1]TCE - ANEXO IV - Preencher'!C306</f>
        <v>HMR</v>
      </c>
      <c r="C299" s="7" t="str">
        <f>'[1]TCE - ANEXO IV - Preencher'!E306</f>
        <v>5.8 - Locação de Veículos Automotores</v>
      </c>
      <c r="D299" s="8" t="str">
        <f>'[1]TCE - ANEXO IV - Preencher'!F306</f>
        <v>02355633000148</v>
      </c>
      <c r="E299" s="9" t="str">
        <f>'[1]TCE - ANEXO IV - Preencher'!G306</f>
        <v>ABS TRANSPORTES E TURISMO LTDA</v>
      </c>
      <c r="F299" s="9" t="str">
        <f>'[1]TCE - ANEXO IV - Preencher'!H306</f>
        <v>S</v>
      </c>
      <c r="G299" s="9" t="str">
        <f>'[1]TCE - ANEXO IV - Preencher'!I306</f>
        <v>S</v>
      </c>
      <c r="H299" s="9" t="str">
        <f>'[1]TCE - ANEXO IV - Preencher'!J306</f>
        <v>13071</v>
      </c>
      <c r="I299" s="10">
        <f>IF('[1]TCE - ANEXO IV - Preencher'!K306="","",'[1]TCE - ANEXO IV - Preencher'!K306)</f>
        <v>44012</v>
      </c>
      <c r="J299" s="9">
        <f>'[1]TCE - ANEXO IV - Preencher'!L306</f>
        <v>0</v>
      </c>
      <c r="K299" s="9" t="str">
        <f>IF(F299="B",LEFT('[1]TCE - ANEXO IV - Preencher'!M306,2),IF(F299="S",LEFT('[1]TCE - ANEXO IV - Preencher'!M306,7),IF('[1]TCE - ANEXO IV - Preencher'!H306="","")))</f>
        <v>2611606</v>
      </c>
      <c r="L299" s="11">
        <f>'[1]TCE - ANEXO IV - Preencher'!N306</f>
        <v>1900</v>
      </c>
    </row>
    <row r="300" spans="1:12" s="12" customFormat="1" ht="19.5" customHeight="1" x14ac:dyDescent="0.2">
      <c r="A300" s="6" t="str">
        <f>'[1]TCE - ANEXO IV - Preencher'!B307</f>
        <v>10.894.988/0004-86</v>
      </c>
      <c r="B300" s="7" t="str">
        <f>'[1]TCE - ANEXO IV - Preencher'!C307</f>
        <v>HMR</v>
      </c>
      <c r="C300" s="7" t="str">
        <f>'[1]TCE - ANEXO IV - Preencher'!E307</f>
        <v>5.8 - Locação de Veículos Automotores</v>
      </c>
      <c r="D300" s="8" t="str">
        <f>'[1]TCE - ANEXO IV - Preencher'!F307</f>
        <v>02355633000148</v>
      </c>
      <c r="E300" s="9" t="str">
        <f>'[1]TCE - ANEXO IV - Preencher'!G307</f>
        <v>ABS TRANSPORTES E TURISMO LTDA</v>
      </c>
      <c r="F300" s="9" t="str">
        <f>'[1]TCE - ANEXO IV - Preencher'!H307</f>
        <v>S</v>
      </c>
      <c r="G300" s="9" t="str">
        <f>'[1]TCE - ANEXO IV - Preencher'!I307</f>
        <v>S</v>
      </c>
      <c r="H300" s="9" t="str">
        <f>'[1]TCE - ANEXO IV - Preencher'!J307</f>
        <v>13072</v>
      </c>
      <c r="I300" s="10">
        <f>IF('[1]TCE - ANEXO IV - Preencher'!K307="","",'[1]TCE - ANEXO IV - Preencher'!K307)</f>
        <v>44012</v>
      </c>
      <c r="J300" s="9">
        <f>'[1]TCE - ANEXO IV - Preencher'!L307</f>
        <v>0</v>
      </c>
      <c r="K300" s="9" t="str">
        <f>IF(F300="B",LEFT('[1]TCE - ANEXO IV - Preencher'!M307,2),IF(F300="S",LEFT('[1]TCE - ANEXO IV - Preencher'!M307,7),IF('[1]TCE - ANEXO IV - Preencher'!H307="","")))</f>
        <v>2611606</v>
      </c>
      <c r="L300" s="11">
        <f>'[1]TCE - ANEXO IV - Preencher'!N307</f>
        <v>1900</v>
      </c>
    </row>
    <row r="301" spans="1:12" s="12" customFormat="1" ht="19.5" customHeight="1" x14ac:dyDescent="0.2">
      <c r="A301" s="6" t="str">
        <f>'[1]TCE - ANEXO IV - Preencher'!B308</f>
        <v>10.894.988/0004-86</v>
      </c>
      <c r="B301" s="7" t="str">
        <f>'[1]TCE - ANEXO IV - Preencher'!C308</f>
        <v>HMR</v>
      </c>
      <c r="C301" s="7" t="str">
        <f>'[1]TCE - ANEXO IV - Preencher'!E308</f>
        <v>5.8 - Locação de Veículos Automotores</v>
      </c>
      <c r="D301" s="8" t="str">
        <f>'[1]TCE - ANEXO IV - Preencher'!F308</f>
        <v>02355633000148</v>
      </c>
      <c r="E301" s="9" t="str">
        <f>'[1]TCE - ANEXO IV - Preencher'!G308</f>
        <v>ABS TRANSPORTES E TURISMO LTDA</v>
      </c>
      <c r="F301" s="9" t="str">
        <f>'[1]TCE - ANEXO IV - Preencher'!H308</f>
        <v>S</v>
      </c>
      <c r="G301" s="9" t="str">
        <f>'[1]TCE - ANEXO IV - Preencher'!I308</f>
        <v>S</v>
      </c>
      <c r="H301" s="9" t="str">
        <f>'[1]TCE - ANEXO IV - Preencher'!J308</f>
        <v>13073</v>
      </c>
      <c r="I301" s="10">
        <f>IF('[1]TCE - ANEXO IV - Preencher'!K308="","",'[1]TCE - ANEXO IV - Preencher'!K308)</f>
        <v>44012</v>
      </c>
      <c r="J301" s="9">
        <f>'[1]TCE - ANEXO IV - Preencher'!L308</f>
        <v>0</v>
      </c>
      <c r="K301" s="9" t="str">
        <f>IF(F301="B",LEFT('[1]TCE - ANEXO IV - Preencher'!M308,2),IF(F301="S",LEFT('[1]TCE - ANEXO IV - Preencher'!M308,7),IF('[1]TCE - ANEXO IV - Preencher'!H308="","")))</f>
        <v>2611606</v>
      </c>
      <c r="L301" s="11">
        <f>'[1]TCE - ANEXO IV - Preencher'!N308</f>
        <v>730</v>
      </c>
    </row>
    <row r="302" spans="1:12" s="12" customFormat="1" ht="19.5" customHeight="1" x14ac:dyDescent="0.2">
      <c r="A302" s="6" t="str">
        <f>'[1]TCE - ANEXO IV - Preencher'!B309</f>
        <v>10.894.988/0004-86</v>
      </c>
      <c r="B302" s="7" t="str">
        <f>'[1]TCE - ANEXO IV - Preencher'!C309</f>
        <v>HMR</v>
      </c>
      <c r="C302" s="7" t="str">
        <f>'[1]TCE - ANEXO IV - Preencher'!E309</f>
        <v>5.8 - Locação de Veículos Automotores</v>
      </c>
      <c r="D302" s="8">
        <f>'[1]TCE - ANEXO IV - Preencher'!F309</f>
        <v>10333266000100</v>
      </c>
      <c r="E302" s="9" t="str">
        <f>'[1]TCE - ANEXO IV - Preencher'!G309</f>
        <v>CARLOS ANTONIO DE OLIVEIRA MILET JUNIOR - ME</v>
      </c>
      <c r="F302" s="9" t="str">
        <f>'[1]TCE - ANEXO IV - Preencher'!H309</f>
        <v>S</v>
      </c>
      <c r="G302" s="9" t="str">
        <f>'[1]TCE - ANEXO IV - Preencher'!I309</f>
        <v>S</v>
      </c>
      <c r="H302" s="9" t="str">
        <f>'[1]TCE - ANEXO IV - Preencher'!J309</f>
        <v>7691</v>
      </c>
      <c r="I302" s="10">
        <f>IF('[1]TCE - ANEXO IV - Preencher'!K309="","",'[1]TCE - ANEXO IV - Preencher'!K309)</f>
        <v>44007</v>
      </c>
      <c r="J302" s="9">
        <f>'[1]TCE - ANEXO IV - Preencher'!L309</f>
        <v>0</v>
      </c>
      <c r="K302" s="9" t="str">
        <f>IF(F302="B",LEFT('[1]TCE - ANEXO IV - Preencher'!M309,2),IF(F302="S",LEFT('[1]TCE - ANEXO IV - Preencher'!M309,7),IF('[1]TCE - ANEXO IV - Preencher'!H309="","")))</f>
        <v>2611606</v>
      </c>
      <c r="L302" s="11">
        <f>'[1]TCE - ANEXO IV - Preencher'!N309</f>
        <v>1672</v>
      </c>
    </row>
    <row r="303" spans="1:12" s="12" customFormat="1" ht="19.5" customHeight="1" x14ac:dyDescent="0.2">
      <c r="A303" s="6" t="str">
        <f>'[1]TCE - ANEXO IV - Preencher'!B310</f>
        <v>10.894.988/0004-86</v>
      </c>
      <c r="B303" s="7" t="str">
        <f>'[1]TCE - ANEXO IV - Preencher'!C310</f>
        <v>HMR</v>
      </c>
      <c r="C303" s="7" t="str">
        <f>'[1]TCE - ANEXO IV - Preencher'!E310</f>
        <v>5.8 - Locação de Veículos Automotores</v>
      </c>
      <c r="D303" s="8">
        <f>'[1]TCE - ANEXO IV - Preencher'!F310</f>
        <v>10280939000100</v>
      </c>
      <c r="E303" s="9" t="str">
        <f>'[1]TCE - ANEXO IV - Preencher'!G310</f>
        <v>TOP VANS LOCAÇÃO DE VEÍCULOS E TURISMO E LAZER</v>
      </c>
      <c r="F303" s="9" t="str">
        <f>'[1]TCE - ANEXO IV - Preencher'!H310</f>
        <v>S</v>
      </c>
      <c r="G303" s="9" t="str">
        <f>'[1]TCE - ANEXO IV - Preencher'!I310</f>
        <v>S</v>
      </c>
      <c r="H303" s="9" t="str">
        <f>'[1]TCE - ANEXO IV - Preencher'!J310</f>
        <v>140</v>
      </c>
      <c r="I303" s="10">
        <f>IF('[1]TCE - ANEXO IV - Preencher'!K310="","",'[1]TCE - ANEXO IV - Preencher'!K310)</f>
        <v>44026</v>
      </c>
      <c r="J303" s="9">
        <f>'[1]TCE - ANEXO IV - Preencher'!L310</f>
        <v>0</v>
      </c>
      <c r="K303" s="9" t="str">
        <f>IF(F303="B",LEFT('[1]TCE - ANEXO IV - Preencher'!M310,2),IF(F303="S",LEFT('[1]TCE - ANEXO IV - Preencher'!M310,7),IF('[1]TCE - ANEXO IV - Preencher'!H310="","")))</f>
        <v>2603454</v>
      </c>
      <c r="L303" s="11">
        <f>'[1]TCE - ANEXO IV - Preencher'!N310</f>
        <v>1000</v>
      </c>
    </row>
    <row r="304" spans="1:12" s="12" customFormat="1" ht="19.5" customHeight="1" x14ac:dyDescent="0.2">
      <c r="A304" s="6" t="str">
        <f>'[1]TCE - ANEXO IV - Preencher'!B311</f>
        <v>10.894.988/0004-86</v>
      </c>
      <c r="B304" s="7" t="str">
        <f>'[1]TCE - ANEXO IV - Preencher'!C311</f>
        <v>HMR</v>
      </c>
      <c r="C304" s="7" t="str">
        <f>'[1]TCE - ANEXO IV - Preencher'!E311</f>
        <v>5.99 - Outros Serviços de Terceiros Pessoa Jurídica</v>
      </c>
      <c r="D304" s="8">
        <f>'[1]TCE - ANEXO IV - Preencher'!F311</f>
        <v>34028316002157</v>
      </c>
      <c r="E304" s="9" t="str">
        <f>'[1]TCE - ANEXO IV - Preencher'!G311</f>
        <v>CORREIOS</v>
      </c>
      <c r="F304" s="9" t="str">
        <f>'[1]TCE - ANEXO IV - Preencher'!H311</f>
        <v>S</v>
      </c>
      <c r="G304" s="9" t="str">
        <f>'[1]TCE - ANEXO IV - Preencher'!I311</f>
        <v>S</v>
      </c>
      <c r="H304" s="9" t="str">
        <f>'[1]TCE - ANEXO IV - Preencher'!J311</f>
        <v>141071</v>
      </c>
      <c r="I304" s="10">
        <f>IF('[1]TCE - ANEXO IV - Preencher'!K311="","",'[1]TCE - ANEXO IV - Preencher'!K311)</f>
        <v>44025</v>
      </c>
      <c r="J304" s="9">
        <f>'[1]TCE - ANEXO IV - Preencher'!L311</f>
        <v>0</v>
      </c>
      <c r="K304" s="9" t="str">
        <f>IF(F304="B",LEFT('[1]TCE - ANEXO IV - Preencher'!M311,2),IF(F304="S",LEFT('[1]TCE - ANEXO IV - Preencher'!M311,7),IF('[1]TCE - ANEXO IV - Preencher'!H311="","")))</f>
        <v>2611606</v>
      </c>
      <c r="L304" s="11">
        <f>'[1]TCE - ANEXO IV - Preencher'!N311</f>
        <v>3412.49</v>
      </c>
    </row>
    <row r="305" spans="1:12" s="12" customFormat="1" ht="19.5" customHeight="1" x14ac:dyDescent="0.2">
      <c r="A305" s="6" t="str">
        <f>'[1]TCE - ANEXO IV - Preencher'!B312</f>
        <v>10.894.988/0004-86</v>
      </c>
      <c r="B305" s="7" t="str">
        <f>'[1]TCE - ANEXO IV - Preencher'!C312</f>
        <v>HMR</v>
      </c>
      <c r="C305" s="7" t="str">
        <f>'[1]TCE - ANEXO IV - Preencher'!E312</f>
        <v>5.99 - Outros Serviços de Terceiros Pessoa Jurídica</v>
      </c>
      <c r="D305" s="8">
        <f>'[1]TCE - ANEXO IV - Preencher'!F312</f>
        <v>10835932000108</v>
      </c>
      <c r="E305" s="9" t="str">
        <f>'[1]TCE - ANEXO IV - Preencher'!G312</f>
        <v>COMPANHIA ENERGÉTICA DE PERNAMBUCO (CONTR.7021815203)</v>
      </c>
      <c r="F305" s="9" t="str">
        <f>'[1]TCE - ANEXO IV - Preencher'!H312</f>
        <v>S</v>
      </c>
      <c r="G305" s="9" t="str">
        <f>'[1]TCE - ANEXO IV - Preencher'!I312</f>
        <v>S</v>
      </c>
      <c r="H305" s="9" t="str">
        <f>'[1]TCE - ANEXO IV - Preencher'!J312</f>
        <v>110458725</v>
      </c>
      <c r="I305" s="10">
        <f>IF('[1]TCE - ANEXO IV - Preencher'!K312="","",'[1]TCE - ANEXO IV - Preencher'!K312)</f>
        <v>44008</v>
      </c>
      <c r="J305" s="9">
        <f>'[1]TCE - ANEXO IV - Preencher'!L312</f>
        <v>0</v>
      </c>
      <c r="K305" s="9" t="str">
        <f>IF(F305="B",LEFT('[1]TCE - ANEXO IV - Preencher'!M312,2),IF(F305="S",LEFT('[1]TCE - ANEXO IV - Preencher'!M312,7),IF('[1]TCE - ANEXO IV - Preencher'!H312="","")))</f>
        <v>2611606</v>
      </c>
      <c r="L305" s="11">
        <f>'[1]TCE - ANEXO IV - Preencher'!N312</f>
        <v>4907.6900000000005</v>
      </c>
    </row>
    <row r="306" spans="1:12" s="12" customFormat="1" ht="19.5" customHeight="1" x14ac:dyDescent="0.2">
      <c r="A306" s="6" t="str">
        <f>'[1]TCE - ANEXO IV - Preencher'!B313</f>
        <v>10.894.988/0004-86</v>
      </c>
      <c r="B306" s="7" t="str">
        <f>'[1]TCE - ANEXO IV - Preencher'!C313</f>
        <v>HMR</v>
      </c>
      <c r="C306" s="7" t="str">
        <f>'[1]TCE - ANEXO IV - Preencher'!E313</f>
        <v>5.99 - Outros Serviços de Terceiros Pessoa Jurídica</v>
      </c>
      <c r="D306" s="8">
        <f>'[1]TCE - ANEXO IV - Preencher'!F313</f>
        <v>60701190000104</v>
      </c>
      <c r="E306" s="9" t="str">
        <f>'[1]TCE - ANEXO IV - Preencher'!G313</f>
        <v>BANCO ITAÚ - IRRF</v>
      </c>
      <c r="F306" s="9" t="str">
        <f>'[1]TCE - ANEXO IV - Preencher'!H313</f>
        <v>S</v>
      </c>
      <c r="G306" s="9" t="str">
        <f>'[1]TCE - ANEXO IV - Preencher'!I313</f>
        <v>S</v>
      </c>
      <c r="H306" s="9" t="str">
        <f>'[1]TCE - ANEXO IV - Preencher'!J313</f>
        <v>19060-6</v>
      </c>
      <c r="I306" s="10">
        <f>IF('[1]TCE - ANEXO IV - Preencher'!K313="","",'[1]TCE - ANEXO IV - Preencher'!K313)</f>
        <v>43983</v>
      </c>
      <c r="J306" s="9">
        <f>'[1]TCE - ANEXO IV - Preencher'!L313</f>
        <v>0</v>
      </c>
      <c r="K306" s="9" t="str">
        <f>IF(F306="B",LEFT('[1]TCE - ANEXO IV - Preencher'!M313,2),IF(F306="S",LEFT('[1]TCE - ANEXO IV - Preencher'!M313,7),IF('[1]TCE - ANEXO IV - Preencher'!H313="","")))</f>
        <v>2611606</v>
      </c>
      <c r="L306" s="11">
        <f>'[1]TCE - ANEXO IV - Preencher'!N313</f>
        <v>3.51</v>
      </c>
    </row>
    <row r="307" spans="1:12" s="12" customFormat="1" ht="19.5" customHeight="1" x14ac:dyDescent="0.2">
      <c r="A307" s="6" t="str">
        <f>'[1]TCE - ANEXO IV - Preencher'!B314</f>
        <v>10.894.988/0004-86</v>
      </c>
      <c r="B307" s="7" t="str">
        <f>'[1]TCE - ANEXO IV - Preencher'!C314</f>
        <v>HMR</v>
      </c>
      <c r="C307" s="7" t="str">
        <f>'[1]TCE - ANEXO IV - Preencher'!E314</f>
        <v>5.99 - Outros Serviços de Terceiros Pessoa Jurídica</v>
      </c>
      <c r="D307" s="8">
        <f>'[1]TCE - ANEXO IV - Preencher'!F314</f>
        <v>60701190000104</v>
      </c>
      <c r="E307" s="9" t="str">
        <f>'[1]TCE - ANEXO IV - Preencher'!G314</f>
        <v>BANCO ITAÚ -  IOF</v>
      </c>
      <c r="F307" s="9" t="str">
        <f>'[1]TCE - ANEXO IV - Preencher'!H314</f>
        <v>S</v>
      </c>
      <c r="G307" s="9" t="str">
        <f>'[1]TCE - ANEXO IV - Preencher'!I314</f>
        <v>S</v>
      </c>
      <c r="H307" s="9" t="str">
        <f>'[1]TCE - ANEXO IV - Preencher'!J314</f>
        <v>19060-6</v>
      </c>
      <c r="I307" s="10">
        <f>IF('[1]TCE - ANEXO IV - Preencher'!K314="","",'[1]TCE - ANEXO IV - Preencher'!K314)</f>
        <v>43983</v>
      </c>
      <c r="J307" s="9">
        <f>'[1]TCE - ANEXO IV - Preencher'!L314</f>
        <v>0</v>
      </c>
      <c r="K307" s="9" t="str">
        <f>IF(F307="B",LEFT('[1]TCE - ANEXO IV - Preencher'!M314,2),IF(F307="S",LEFT('[1]TCE - ANEXO IV - Preencher'!M314,7),IF('[1]TCE - ANEXO IV - Preencher'!H314="","")))</f>
        <v>2611606</v>
      </c>
      <c r="L307" s="11">
        <f>'[1]TCE - ANEXO IV - Preencher'!N314</f>
        <v>40.630000000000003</v>
      </c>
    </row>
    <row r="308" spans="1:12" s="12" customFormat="1" ht="19.5" customHeight="1" x14ac:dyDescent="0.2">
      <c r="A308" s="6" t="str">
        <f>'[1]TCE - ANEXO IV - Preencher'!B315</f>
        <v>10.894.988/0004-86</v>
      </c>
      <c r="B308" s="7" t="str">
        <f>'[1]TCE - ANEXO IV - Preencher'!C315</f>
        <v>HMR</v>
      </c>
      <c r="C308" s="7" t="str">
        <f>'[1]TCE - ANEXO IV - Preencher'!E315</f>
        <v>5.99 - Outros Serviços de Terceiros Pessoa Jurídica</v>
      </c>
      <c r="D308" s="8">
        <f>'[1]TCE - ANEXO IV - Preencher'!F315</f>
        <v>11844663000109</v>
      </c>
      <c r="E308" s="9" t="str">
        <f>'[1]TCE - ANEXO IV - Preencher'!G315</f>
        <v>UM TELECOM SERVIÇOS DE TECNOLOGIA EM INTERNET LTDA</v>
      </c>
      <c r="F308" s="9" t="str">
        <f>'[1]TCE - ANEXO IV - Preencher'!H315</f>
        <v>S</v>
      </c>
      <c r="G308" s="9" t="str">
        <f>'[1]TCE - ANEXO IV - Preencher'!I315</f>
        <v>S</v>
      </c>
      <c r="H308" s="9" t="str">
        <f>'[1]TCE - ANEXO IV - Preencher'!J315</f>
        <v>65971</v>
      </c>
      <c r="I308" s="10">
        <f>IF('[1]TCE - ANEXO IV - Preencher'!K315="","",'[1]TCE - ANEXO IV - Preencher'!K315)</f>
        <v>44015</v>
      </c>
      <c r="J308" s="9">
        <f>'[1]TCE - ANEXO IV - Preencher'!L315</f>
        <v>0</v>
      </c>
      <c r="K308" s="9" t="str">
        <f>IF(F308="B",LEFT('[1]TCE - ANEXO IV - Preencher'!M315,2),IF(F308="S",LEFT('[1]TCE - ANEXO IV - Preencher'!M315,7),IF('[1]TCE - ANEXO IV - Preencher'!H315="","")))</f>
        <v>2611606</v>
      </c>
      <c r="L308" s="11">
        <f>'[1]TCE - ANEXO IV - Preencher'!N315</f>
        <v>18.899999999999999</v>
      </c>
    </row>
    <row r="309" spans="1:12" s="12" customFormat="1" ht="19.5" customHeight="1" x14ac:dyDescent="0.2">
      <c r="A309" s="6" t="str">
        <f>'[1]TCE - ANEXO IV - Preencher'!B316</f>
        <v>10.894.988/0004-86</v>
      </c>
      <c r="B309" s="7" t="str">
        <f>'[1]TCE - ANEXO IV - Preencher'!C316</f>
        <v>HMR</v>
      </c>
      <c r="C309" s="7" t="str">
        <f>'[1]TCE - ANEXO IV - Preencher'!E316</f>
        <v>5.99 - Outros Serviços de Terceiros Pessoa Jurídica</v>
      </c>
      <c r="D309" s="8">
        <f>'[1]TCE - ANEXO IV - Preencher'!F316</f>
        <v>11966640000924</v>
      </c>
      <c r="E309" s="9" t="str">
        <f>'[1]TCE - ANEXO IV - Preencher'!G316</f>
        <v>BRDIGITAL TELECOMUNICAÇÕES</v>
      </c>
      <c r="F309" s="9" t="str">
        <f>'[1]TCE - ANEXO IV - Preencher'!H316</f>
        <v>S</v>
      </c>
      <c r="G309" s="9" t="str">
        <f>'[1]TCE - ANEXO IV - Preencher'!I316</f>
        <v>S</v>
      </c>
      <c r="H309" s="9" t="str">
        <f>'[1]TCE - ANEXO IV - Preencher'!J316</f>
        <v>7768</v>
      </c>
      <c r="I309" s="10">
        <f>IF('[1]TCE - ANEXO IV - Preencher'!K316="","",'[1]TCE - ANEXO IV - Preencher'!K316)</f>
        <v>43997</v>
      </c>
      <c r="J309" s="9">
        <f>'[1]TCE - ANEXO IV - Preencher'!L316</f>
        <v>0</v>
      </c>
      <c r="K309" s="9" t="str">
        <f>IF(F309="B",LEFT('[1]TCE - ANEXO IV - Preencher'!M316,2),IF(F309="S",LEFT('[1]TCE - ANEXO IV - Preencher'!M316,7),IF('[1]TCE - ANEXO IV - Preencher'!H316="","")))</f>
        <v>2611606</v>
      </c>
      <c r="L309" s="11">
        <f>'[1]TCE - ANEXO IV - Preencher'!N316</f>
        <v>33.82</v>
      </c>
    </row>
    <row r="310" spans="1:12" s="12" customFormat="1" ht="19.5" customHeight="1" x14ac:dyDescent="0.2">
      <c r="A310" s="6" t="str">
        <f>'[1]TCE - ANEXO IV - Preencher'!B317</f>
        <v>10.894.988/0004-86</v>
      </c>
      <c r="B310" s="7" t="str">
        <f>'[1]TCE - ANEXO IV - Preencher'!C317</f>
        <v>HMR</v>
      </c>
      <c r="C310" s="7" t="str">
        <f>'[1]TCE - ANEXO IV - Preencher'!E317</f>
        <v>5.99 - Outros Serviços de Terceiros Pessoa Jurídica</v>
      </c>
      <c r="D310" s="8">
        <f>'[1]TCE - ANEXO IV - Preencher'!F317</f>
        <v>11678913000188</v>
      </c>
      <c r="E310" s="9" t="str">
        <f>'[1]TCE - ANEXO IV - Preencher'!G317</f>
        <v>A2M TECNOLOGIA EM INTERNET LTDA</v>
      </c>
      <c r="F310" s="9" t="str">
        <f>'[1]TCE - ANEXO IV - Preencher'!H317</f>
        <v>S</v>
      </c>
      <c r="G310" s="9" t="str">
        <f>'[1]TCE - ANEXO IV - Preencher'!I317</f>
        <v>S</v>
      </c>
      <c r="H310" s="9" t="str">
        <f>'[1]TCE - ANEXO IV - Preencher'!J317</f>
        <v>1868</v>
      </c>
      <c r="I310" s="10">
        <f>IF('[1]TCE - ANEXO IV - Preencher'!K317="","",'[1]TCE - ANEXO IV - Preencher'!K317)</f>
        <v>44019</v>
      </c>
      <c r="J310" s="9">
        <f>'[1]TCE - ANEXO IV - Preencher'!L317</f>
        <v>0</v>
      </c>
      <c r="K310" s="9" t="str">
        <f>IF(F310="B",LEFT('[1]TCE - ANEXO IV - Preencher'!M317,2),IF(F310="S",LEFT('[1]TCE - ANEXO IV - Preencher'!M317,7),IF('[1]TCE - ANEXO IV - Preencher'!H317="","")))</f>
        <v>2611606</v>
      </c>
      <c r="L310" s="11">
        <f>'[1]TCE - ANEXO IV - Preencher'!N317</f>
        <v>3</v>
      </c>
    </row>
    <row r="311" spans="1:12" s="12" customFormat="1" ht="19.5" customHeight="1" x14ac:dyDescent="0.2">
      <c r="A311" s="6" t="str">
        <f>'[1]TCE - ANEXO IV - Preencher'!B318</f>
        <v>10.894.988/0004-86</v>
      </c>
      <c r="B311" s="7" t="str">
        <f>'[1]TCE - ANEXO IV - Preencher'!C318</f>
        <v>HMR</v>
      </c>
      <c r="C311" s="7" t="str">
        <f>'[1]TCE - ANEXO IV - Preencher'!E318</f>
        <v>5.16 - Serviços Médico-Hospitalares, Odotonlógia e Laboratoriais</v>
      </c>
      <c r="D311" s="8" t="str">
        <f>'[1]TCE - ANEXO IV - Preencher'!F318</f>
        <v>02975726000175</v>
      </c>
      <c r="E311" s="9" t="str">
        <f>'[1]TCE - ANEXO IV - Preencher'!G318</f>
        <v>UNIDADE DE DIAGNOSTICO E TERAPIA RENAL LTDA</v>
      </c>
      <c r="F311" s="9" t="str">
        <f>'[1]TCE - ANEXO IV - Preencher'!H318</f>
        <v>S</v>
      </c>
      <c r="G311" s="9" t="str">
        <f>'[1]TCE - ANEXO IV - Preencher'!I318</f>
        <v>S</v>
      </c>
      <c r="H311" s="9" t="str">
        <f>'[1]TCE - ANEXO IV - Preencher'!J318</f>
        <v>5792</v>
      </c>
      <c r="I311" s="10">
        <f>IF('[1]TCE - ANEXO IV - Preencher'!K318="","",'[1]TCE - ANEXO IV - Preencher'!K318)</f>
        <v>44021</v>
      </c>
      <c r="J311" s="9">
        <f>'[1]TCE - ANEXO IV - Preencher'!L318</f>
        <v>0</v>
      </c>
      <c r="K311" s="9" t="str">
        <f>IF(F311="B",LEFT('[1]TCE - ANEXO IV - Preencher'!M318,2),IF(F311="S",LEFT('[1]TCE - ANEXO IV - Preencher'!M318,7),IF('[1]TCE - ANEXO IV - Preencher'!H318="","")))</f>
        <v>2611606</v>
      </c>
      <c r="L311" s="11">
        <f>'[1]TCE - ANEXO IV - Preencher'!N318</f>
        <v>154430</v>
      </c>
    </row>
    <row r="312" spans="1:12" s="12" customFormat="1" ht="19.5" customHeight="1" x14ac:dyDescent="0.2">
      <c r="A312" s="6" t="str">
        <f>'[1]TCE - ANEXO IV - Preencher'!B319</f>
        <v>10.894.988/0004-86</v>
      </c>
      <c r="B312" s="7" t="str">
        <f>'[1]TCE - ANEXO IV - Preencher'!C319</f>
        <v>HMR</v>
      </c>
      <c r="C312" s="7" t="str">
        <f>'[1]TCE - ANEXO IV - Preencher'!E319</f>
        <v>5.16 - Serviços Médico-Hospitalares, Odotonlógia e Laboratoriais</v>
      </c>
      <c r="D312" s="8">
        <f>'[1]TCE - ANEXO IV - Preencher'!F319</f>
        <v>27570981000169</v>
      </c>
      <c r="E312" s="9" t="str">
        <f>'[1]TCE - ANEXO IV - Preencher'!G319</f>
        <v>NFAIR SERVIÇOS MEDICOS LTDA</v>
      </c>
      <c r="F312" s="9" t="str">
        <f>'[1]TCE - ANEXO IV - Preencher'!H319</f>
        <v>S</v>
      </c>
      <c r="G312" s="9" t="str">
        <f>'[1]TCE - ANEXO IV - Preencher'!I319</f>
        <v>S</v>
      </c>
      <c r="H312" s="9" t="str">
        <f>'[1]TCE - ANEXO IV - Preencher'!J319</f>
        <v>150</v>
      </c>
      <c r="I312" s="10">
        <f>IF('[1]TCE - ANEXO IV - Preencher'!K319="","",'[1]TCE - ANEXO IV - Preencher'!K319)</f>
        <v>44013</v>
      </c>
      <c r="J312" s="9">
        <f>'[1]TCE - ANEXO IV - Preencher'!L319</f>
        <v>0</v>
      </c>
      <c r="K312" s="9" t="str">
        <f>IF(F312="B",LEFT('[1]TCE - ANEXO IV - Preencher'!M319,2),IF(F312="S",LEFT('[1]TCE - ANEXO IV - Preencher'!M319,7),IF('[1]TCE - ANEXO IV - Preencher'!H319="","")))</f>
        <v>2406502</v>
      </c>
      <c r="L312" s="11">
        <f>'[1]TCE - ANEXO IV - Preencher'!N319</f>
        <v>1828.13</v>
      </c>
    </row>
    <row r="313" spans="1:12" s="12" customFormat="1" ht="19.5" customHeight="1" x14ac:dyDescent="0.2">
      <c r="A313" s="6" t="str">
        <f>'[1]TCE - ANEXO IV - Preencher'!B320</f>
        <v>10.894.988/0004-86</v>
      </c>
      <c r="B313" s="7" t="str">
        <f>'[1]TCE - ANEXO IV - Preencher'!C320</f>
        <v>HMR</v>
      </c>
      <c r="C313" s="7" t="str">
        <f>'[1]TCE - ANEXO IV - Preencher'!E320</f>
        <v>5.16 - Serviços Médico-Hospitalares, Odotonlógia e Laboratoriais</v>
      </c>
      <c r="D313" s="8">
        <f>'[1]TCE - ANEXO IV - Preencher'!F320</f>
        <v>21071805000104</v>
      </c>
      <c r="E313" s="9" t="str">
        <f>'[1]TCE - ANEXO IV - Preencher'!G320</f>
        <v>SALUTARIS VACINAS E CLINICA MEDICA LTDA - ME</v>
      </c>
      <c r="F313" s="9" t="str">
        <f>'[1]TCE - ANEXO IV - Preencher'!H320</f>
        <v>S</v>
      </c>
      <c r="G313" s="9" t="str">
        <f>'[1]TCE - ANEXO IV - Preencher'!I320</f>
        <v>S</v>
      </c>
      <c r="H313" s="9" t="str">
        <f>'[1]TCE - ANEXO IV - Preencher'!J320</f>
        <v>783</v>
      </c>
      <c r="I313" s="10">
        <f>IF('[1]TCE - ANEXO IV - Preencher'!K320="","",'[1]TCE - ANEXO IV - Preencher'!K320)</f>
        <v>44014</v>
      </c>
      <c r="J313" s="9">
        <f>'[1]TCE - ANEXO IV - Preencher'!L320</f>
        <v>0</v>
      </c>
      <c r="K313" s="9" t="str">
        <f>IF(F313="B",LEFT('[1]TCE - ANEXO IV - Preencher'!M320,2),IF(F313="S",LEFT('[1]TCE - ANEXO IV - Preencher'!M320,7),IF('[1]TCE - ANEXO IV - Preencher'!H320="","")))</f>
        <v>2402006</v>
      </c>
      <c r="L313" s="11">
        <f>'[1]TCE - ANEXO IV - Preencher'!N320</f>
        <v>7312.5</v>
      </c>
    </row>
    <row r="314" spans="1:12" s="12" customFormat="1" ht="19.5" customHeight="1" x14ac:dyDescent="0.2">
      <c r="A314" s="6" t="str">
        <f>'[1]TCE - ANEXO IV - Preencher'!B321</f>
        <v>10.894.988/0004-86</v>
      </c>
      <c r="B314" s="7" t="str">
        <f>'[1]TCE - ANEXO IV - Preencher'!C321</f>
        <v>HMR</v>
      </c>
      <c r="C314" s="7" t="str">
        <f>'[1]TCE - ANEXO IV - Preencher'!E321</f>
        <v>5.16 - Serviços Médico-Hospitalares, Odotonlógia e Laboratoriais</v>
      </c>
      <c r="D314" s="8">
        <f>'[1]TCE - ANEXO IV - Preencher'!F321</f>
        <v>31821601000199</v>
      </c>
      <c r="E314" s="9" t="str">
        <f>'[1]TCE - ANEXO IV - Preencher'!G321</f>
        <v xml:space="preserve">LIFE MED CLINIC ASSITENCIA E SERVIÇOS MEDICOS </v>
      </c>
      <c r="F314" s="9" t="str">
        <f>'[1]TCE - ANEXO IV - Preencher'!H321</f>
        <v>S</v>
      </c>
      <c r="G314" s="9" t="str">
        <f>'[1]TCE - ANEXO IV - Preencher'!I321</f>
        <v>S</v>
      </c>
      <c r="H314" s="9" t="str">
        <f>'[1]TCE - ANEXO IV - Preencher'!J321</f>
        <v>102</v>
      </c>
      <c r="I314" s="10">
        <f>IF('[1]TCE - ANEXO IV - Preencher'!K321="","",'[1]TCE - ANEXO IV - Preencher'!K321)</f>
        <v>44013</v>
      </c>
      <c r="J314" s="9">
        <f>'[1]TCE - ANEXO IV - Preencher'!L321</f>
        <v>0</v>
      </c>
      <c r="K314" s="9" t="str">
        <f>IF(F314="B",LEFT('[1]TCE - ANEXO IV - Preencher'!M321,2),IF(F314="S",LEFT('[1]TCE - ANEXO IV - Preencher'!M321,7),IF('[1]TCE - ANEXO IV - Preencher'!H321="","")))</f>
        <v>2304285</v>
      </c>
      <c r="L314" s="11">
        <f>'[1]TCE - ANEXO IV - Preencher'!N321</f>
        <v>8043.75</v>
      </c>
    </row>
    <row r="315" spans="1:12" s="12" customFormat="1" ht="19.5" customHeight="1" x14ac:dyDescent="0.2">
      <c r="A315" s="6" t="str">
        <f>'[1]TCE - ANEXO IV - Preencher'!B322</f>
        <v>10.894.988/0004-86</v>
      </c>
      <c r="B315" s="7" t="str">
        <f>'[1]TCE - ANEXO IV - Preencher'!C322</f>
        <v>HMR</v>
      </c>
      <c r="C315" s="7" t="str">
        <f>'[1]TCE - ANEXO IV - Preencher'!E322</f>
        <v>5.16 - Serviços Médico-Hospitalares, Odotonlógia e Laboratoriais</v>
      </c>
      <c r="D315" s="8">
        <f>'[1]TCE - ANEXO IV - Preencher'!F322</f>
        <v>35427602000104</v>
      </c>
      <c r="E315" s="9" t="str">
        <f>'[1]TCE - ANEXO IV - Preencher'!G322</f>
        <v>AMB COSTA LTDA</v>
      </c>
      <c r="F315" s="9" t="str">
        <f>'[1]TCE - ANEXO IV - Preencher'!H322</f>
        <v>S</v>
      </c>
      <c r="G315" s="9" t="str">
        <f>'[1]TCE - ANEXO IV - Preencher'!I322</f>
        <v>S</v>
      </c>
      <c r="H315" s="9" t="str">
        <f>'[1]TCE - ANEXO IV - Preencher'!J322</f>
        <v>7</v>
      </c>
      <c r="I315" s="10">
        <f>IF('[1]TCE - ANEXO IV - Preencher'!K322="","",'[1]TCE - ANEXO IV - Preencher'!K322)</f>
        <v>44014</v>
      </c>
      <c r="J315" s="9">
        <f>'[1]TCE - ANEXO IV - Preencher'!L322</f>
        <v>0</v>
      </c>
      <c r="K315" s="9" t="str">
        <f>IF(F315="B",LEFT('[1]TCE - ANEXO IV - Preencher'!M322,2),IF(F315="S",LEFT('[1]TCE - ANEXO IV - Preencher'!M322,7),IF('[1]TCE - ANEXO IV - Preencher'!H322="","")))</f>
        <v>2704302</v>
      </c>
      <c r="L315" s="11">
        <f>'[1]TCE - ANEXO IV - Preencher'!N322</f>
        <v>8043.75</v>
      </c>
    </row>
    <row r="316" spans="1:12" s="12" customFormat="1" ht="19.5" customHeight="1" x14ac:dyDescent="0.2">
      <c r="A316" s="6" t="str">
        <f>'[1]TCE - ANEXO IV - Preencher'!B323</f>
        <v>10.894.988/0004-86</v>
      </c>
      <c r="B316" s="7" t="str">
        <f>'[1]TCE - ANEXO IV - Preencher'!C323</f>
        <v>HMR</v>
      </c>
      <c r="C316" s="7" t="str">
        <f>'[1]TCE - ANEXO IV - Preencher'!E323</f>
        <v>5.16 - Serviços Médico-Hospitalares, Odotonlógia e Laboratoriais</v>
      </c>
      <c r="D316" s="8">
        <f>'[1]TCE - ANEXO IV - Preencher'!F323</f>
        <v>10321687000110</v>
      </c>
      <c r="E316" s="9" t="str">
        <f>'[1]TCE - ANEXO IV - Preencher'!G323</f>
        <v>OTOFACE RECIFE LTDA</v>
      </c>
      <c r="F316" s="9" t="str">
        <f>'[1]TCE - ANEXO IV - Preencher'!H323</f>
        <v>S</v>
      </c>
      <c r="G316" s="9" t="str">
        <f>'[1]TCE - ANEXO IV - Preencher'!I323</f>
        <v>S</v>
      </c>
      <c r="H316" s="9" t="str">
        <f>'[1]TCE - ANEXO IV - Preencher'!J323</f>
        <v>2685</v>
      </c>
      <c r="I316" s="10">
        <f>IF('[1]TCE - ANEXO IV - Preencher'!K323="","",'[1]TCE - ANEXO IV - Preencher'!K323)</f>
        <v>44014</v>
      </c>
      <c r="J316" s="9">
        <f>'[1]TCE - ANEXO IV - Preencher'!L323</f>
        <v>0</v>
      </c>
      <c r="K316" s="9" t="str">
        <f>IF(F316="B",LEFT('[1]TCE - ANEXO IV - Preencher'!M323,2),IF(F316="S",LEFT('[1]TCE - ANEXO IV - Preencher'!M323,7),IF('[1]TCE - ANEXO IV - Preencher'!H323="","")))</f>
        <v>2611606</v>
      </c>
      <c r="L316" s="11">
        <f>'[1]TCE - ANEXO IV - Preencher'!N323</f>
        <v>16453.13</v>
      </c>
    </row>
    <row r="317" spans="1:12" s="12" customFormat="1" ht="19.5" customHeight="1" x14ac:dyDescent="0.2">
      <c r="A317" s="6" t="str">
        <f>'[1]TCE - ANEXO IV - Preencher'!B324</f>
        <v>10.894.988/0004-86</v>
      </c>
      <c r="B317" s="7" t="str">
        <f>'[1]TCE - ANEXO IV - Preencher'!C324</f>
        <v>HMR</v>
      </c>
      <c r="C317" s="7" t="str">
        <f>'[1]TCE - ANEXO IV - Preencher'!E324</f>
        <v>5.16 - Serviços Médico-Hospitalares, Odotonlógia e Laboratoriais</v>
      </c>
      <c r="D317" s="8">
        <f>'[1]TCE - ANEXO IV - Preencher'!F324</f>
        <v>23218444000101</v>
      </c>
      <c r="E317" s="9" t="str">
        <f>'[1]TCE - ANEXO IV - Preencher'!G324</f>
        <v>SKIN DERMATOLOGIA LTDA</v>
      </c>
      <c r="F317" s="9" t="str">
        <f>'[1]TCE - ANEXO IV - Preencher'!H324</f>
        <v>S</v>
      </c>
      <c r="G317" s="9" t="str">
        <f>'[1]TCE - ANEXO IV - Preencher'!I324</f>
        <v>S</v>
      </c>
      <c r="H317" s="9" t="str">
        <f>'[1]TCE - ANEXO IV - Preencher'!J324</f>
        <v>2019</v>
      </c>
      <c r="I317" s="10">
        <f>IF('[1]TCE - ANEXO IV - Preencher'!K324="","",'[1]TCE - ANEXO IV - Preencher'!K324)</f>
        <v>44013</v>
      </c>
      <c r="J317" s="9">
        <f>'[1]TCE - ANEXO IV - Preencher'!L324</f>
        <v>0</v>
      </c>
      <c r="K317" s="9" t="str">
        <f>IF(F317="B",LEFT('[1]TCE - ANEXO IV - Preencher'!M324,2),IF(F317="S",LEFT('[1]TCE - ANEXO IV - Preencher'!M324,7),IF('[1]TCE - ANEXO IV - Preencher'!H324="","")))</f>
        <v>2611606</v>
      </c>
      <c r="L317" s="11">
        <f>'[1]TCE - ANEXO IV - Preencher'!N324</f>
        <v>16453.13</v>
      </c>
    </row>
    <row r="318" spans="1:12" s="12" customFormat="1" ht="19.5" customHeight="1" x14ac:dyDescent="0.2">
      <c r="A318" s="6" t="str">
        <f>'[1]TCE - ANEXO IV - Preencher'!B325</f>
        <v>10.894.988/0004-86</v>
      </c>
      <c r="B318" s="7" t="str">
        <f>'[1]TCE - ANEXO IV - Preencher'!C325</f>
        <v>HMR</v>
      </c>
      <c r="C318" s="7" t="str">
        <f>'[1]TCE - ANEXO IV - Preencher'!E325</f>
        <v>5.16 - Serviços Médico-Hospitalares, Odotonlógia e Laboratoriais</v>
      </c>
      <c r="D318" s="8">
        <f>'[1]TCE - ANEXO IV - Preencher'!F325</f>
        <v>37002886000112</v>
      </c>
      <c r="E318" s="9" t="str">
        <f>'[1]TCE - ANEXO IV - Preencher'!G325</f>
        <v xml:space="preserve">C F FARIAS BARROS SERVIÇOS DE PRESTAÇÃO HOSPITALARES </v>
      </c>
      <c r="F318" s="9" t="str">
        <f>'[1]TCE - ANEXO IV - Preencher'!H325</f>
        <v>S</v>
      </c>
      <c r="G318" s="9" t="str">
        <f>'[1]TCE - ANEXO IV - Preencher'!I325</f>
        <v>S</v>
      </c>
      <c r="H318" s="9" t="str">
        <f>'[1]TCE - ANEXO IV - Preencher'!J325</f>
        <v>3</v>
      </c>
      <c r="I318" s="10">
        <f>IF('[1]TCE - ANEXO IV - Preencher'!K325="","",'[1]TCE - ANEXO IV - Preencher'!K325)</f>
        <v>44013</v>
      </c>
      <c r="J318" s="9">
        <f>'[1]TCE - ANEXO IV - Preencher'!L325</f>
        <v>0</v>
      </c>
      <c r="K318" s="9" t="str">
        <f>IF(F318="B",LEFT('[1]TCE - ANEXO IV - Preencher'!M325,2),IF(F318="S",LEFT('[1]TCE - ANEXO IV - Preencher'!M325,7),IF('[1]TCE - ANEXO IV - Preencher'!H325="","")))</f>
        <v>2611606</v>
      </c>
      <c r="L318" s="11">
        <f>'[1]TCE - ANEXO IV - Preencher'!N325</f>
        <v>9140.6299999999992</v>
      </c>
    </row>
    <row r="319" spans="1:12" s="12" customFormat="1" ht="19.5" customHeight="1" x14ac:dyDescent="0.2">
      <c r="A319" s="6" t="str">
        <f>'[1]TCE - ANEXO IV - Preencher'!B326</f>
        <v>10.894.988/0004-86</v>
      </c>
      <c r="B319" s="7" t="str">
        <f>'[1]TCE - ANEXO IV - Preencher'!C326</f>
        <v>HMR</v>
      </c>
      <c r="C319" s="7" t="str">
        <f>'[1]TCE - ANEXO IV - Preencher'!E326</f>
        <v>5.16 - Serviços Médico-Hospitalares, Odotonlógia e Laboratoriais</v>
      </c>
      <c r="D319" s="8" t="str">
        <f>'[1]TCE - ANEXO IV - Preencher'!F326</f>
        <v>05879691000169</v>
      </c>
      <c r="E319" s="9" t="str">
        <f>'[1]TCE - ANEXO IV - Preencher'!G326</f>
        <v>CIGEL CIRURGICA GERAL E VIDEO LAPAROSCOPICA</v>
      </c>
      <c r="F319" s="9" t="str">
        <f>'[1]TCE - ANEXO IV - Preencher'!H326</f>
        <v>S</v>
      </c>
      <c r="G319" s="9" t="str">
        <f>'[1]TCE - ANEXO IV - Preencher'!I326</f>
        <v>S</v>
      </c>
      <c r="H319" s="9" t="str">
        <f>'[1]TCE - ANEXO IV - Preencher'!J326</f>
        <v>513</v>
      </c>
      <c r="I319" s="10">
        <f>IF('[1]TCE - ANEXO IV - Preencher'!K326="","",'[1]TCE - ANEXO IV - Preencher'!K326)</f>
        <v>44019</v>
      </c>
      <c r="J319" s="9">
        <f>'[1]TCE - ANEXO IV - Preencher'!L326</f>
        <v>0</v>
      </c>
      <c r="K319" s="9" t="str">
        <f>IF(F319="B",LEFT('[1]TCE - ANEXO IV - Preencher'!M326,2),IF(F319="S",LEFT('[1]TCE - ANEXO IV - Preencher'!M326,7),IF('[1]TCE - ANEXO IV - Preencher'!H326="","")))</f>
        <v>2611606</v>
      </c>
      <c r="L319" s="11">
        <f>'[1]TCE - ANEXO IV - Preencher'!N326</f>
        <v>7312.5</v>
      </c>
    </row>
    <row r="320" spans="1:12" s="12" customFormat="1" ht="19.5" customHeight="1" x14ac:dyDescent="0.2">
      <c r="A320" s="6" t="str">
        <f>'[1]TCE - ANEXO IV - Preencher'!B327</f>
        <v>10.894.988/0004-86</v>
      </c>
      <c r="B320" s="7" t="str">
        <f>'[1]TCE - ANEXO IV - Preencher'!C327</f>
        <v>HMR</v>
      </c>
      <c r="C320" s="7" t="str">
        <f>'[1]TCE - ANEXO IV - Preencher'!E327</f>
        <v>5.16 - Serviços Médico-Hospitalares, Odotonlógia e Laboratoriais</v>
      </c>
      <c r="D320" s="8">
        <f>'[1]TCE - ANEXO IV - Preencher'!F327</f>
        <v>37217883000104</v>
      </c>
      <c r="E320" s="9" t="str">
        <f>'[1]TCE - ANEXO IV - Preencher'!G327</f>
        <v>ANA CATARINA VIANA JARDIM - MEDICINA</v>
      </c>
      <c r="F320" s="9" t="str">
        <f>'[1]TCE - ANEXO IV - Preencher'!H327</f>
        <v>S</v>
      </c>
      <c r="G320" s="9" t="str">
        <f>'[1]TCE - ANEXO IV - Preencher'!I327</f>
        <v>S</v>
      </c>
      <c r="H320" s="9" t="str">
        <f>'[1]TCE - ANEXO IV - Preencher'!J327</f>
        <v>4</v>
      </c>
      <c r="I320" s="10">
        <f>IF('[1]TCE - ANEXO IV - Preencher'!K327="","",'[1]TCE - ANEXO IV - Preencher'!K327)</f>
        <v>44013</v>
      </c>
      <c r="J320" s="9">
        <f>'[1]TCE - ANEXO IV - Preencher'!L327</f>
        <v>0</v>
      </c>
      <c r="K320" s="9" t="str">
        <f>IF(F320="B",LEFT('[1]TCE - ANEXO IV - Preencher'!M327,2),IF(F320="S",LEFT('[1]TCE - ANEXO IV - Preencher'!M327,7),IF('[1]TCE - ANEXO IV - Preencher'!H327="","")))</f>
        <v>2611606</v>
      </c>
      <c r="L320" s="11">
        <f>'[1]TCE - ANEXO IV - Preencher'!N327</f>
        <v>16087.52</v>
      </c>
    </row>
    <row r="321" spans="1:12" s="12" customFormat="1" ht="19.5" customHeight="1" x14ac:dyDescent="0.2">
      <c r="A321" s="6" t="str">
        <f>'[1]TCE - ANEXO IV - Preencher'!B328</f>
        <v>10.894.988/0004-86</v>
      </c>
      <c r="B321" s="7" t="str">
        <f>'[1]TCE - ANEXO IV - Preencher'!C328</f>
        <v>HMR</v>
      </c>
      <c r="C321" s="7" t="str">
        <f>'[1]TCE - ANEXO IV - Preencher'!E328</f>
        <v>5.16 - Serviços Médico-Hospitalares, Odotonlógia e Laboratoriais</v>
      </c>
      <c r="D321" s="8">
        <f>'[1]TCE - ANEXO IV - Preencher'!F328</f>
        <v>31744426000183</v>
      </c>
      <c r="E321" s="9" t="str">
        <f>'[1]TCE - ANEXO IV - Preencher'!G328</f>
        <v>MORAES E BARROS ATIVIDADES MÉDICA</v>
      </c>
      <c r="F321" s="9" t="str">
        <f>'[1]TCE - ANEXO IV - Preencher'!H328</f>
        <v>S</v>
      </c>
      <c r="G321" s="9" t="str">
        <f>'[1]TCE - ANEXO IV - Preencher'!I328</f>
        <v>S</v>
      </c>
      <c r="H321" s="9" t="str">
        <f>'[1]TCE - ANEXO IV - Preencher'!J328</f>
        <v>34</v>
      </c>
      <c r="I321" s="10">
        <f>IF('[1]TCE - ANEXO IV - Preencher'!K328="","",'[1]TCE - ANEXO IV - Preencher'!K328)</f>
        <v>44012</v>
      </c>
      <c r="J321" s="9">
        <f>'[1]TCE - ANEXO IV - Preencher'!L328</f>
        <v>0</v>
      </c>
      <c r="K321" s="9" t="str">
        <f>IF(F321="B",LEFT('[1]TCE - ANEXO IV - Preencher'!M328,2),IF(F321="S",LEFT('[1]TCE - ANEXO IV - Preencher'!M328,7),IF('[1]TCE - ANEXO IV - Preencher'!H328="","")))</f>
        <v>2609600</v>
      </c>
      <c r="L321" s="11">
        <f>'[1]TCE - ANEXO IV - Preencher'!N328</f>
        <v>4021.88</v>
      </c>
    </row>
    <row r="322" spans="1:12" s="12" customFormat="1" ht="19.5" customHeight="1" x14ac:dyDescent="0.2">
      <c r="A322" s="6" t="str">
        <f>'[1]TCE - ANEXO IV - Preencher'!B329</f>
        <v>10.894.988/0004-86</v>
      </c>
      <c r="B322" s="7" t="str">
        <f>'[1]TCE - ANEXO IV - Preencher'!C329</f>
        <v>HMR</v>
      </c>
      <c r="C322" s="7" t="str">
        <f>'[1]TCE - ANEXO IV - Preencher'!E329</f>
        <v>5.16 - Serviços Médico-Hospitalares, Odotonlógia e Laboratoriais</v>
      </c>
      <c r="D322" s="8">
        <f>'[1]TCE - ANEXO IV - Preencher'!F329</f>
        <v>34293461000111</v>
      </c>
      <c r="E322" s="9" t="str">
        <f>'[1]TCE - ANEXO IV - Preencher'!G329</f>
        <v>TOP MAISMED SERVIÇOS MÉDICOS LTDA</v>
      </c>
      <c r="F322" s="9" t="str">
        <f>'[1]TCE - ANEXO IV - Preencher'!H329</f>
        <v>S</v>
      </c>
      <c r="G322" s="9" t="str">
        <f>'[1]TCE - ANEXO IV - Preencher'!I329</f>
        <v>S</v>
      </c>
      <c r="H322" s="9" t="str">
        <f>'[1]TCE - ANEXO IV - Preencher'!J329</f>
        <v>25</v>
      </c>
      <c r="I322" s="10">
        <f>IF('[1]TCE - ANEXO IV - Preencher'!K329="","",'[1]TCE - ANEXO IV - Preencher'!K329)</f>
        <v>44019</v>
      </c>
      <c r="J322" s="9">
        <f>'[1]TCE - ANEXO IV - Preencher'!L329</f>
        <v>0</v>
      </c>
      <c r="K322" s="9" t="str">
        <f>IF(F322="B",LEFT('[1]TCE - ANEXO IV - Preencher'!M329,2),IF(F322="S",LEFT('[1]TCE - ANEXO IV - Preencher'!M329,7),IF('[1]TCE - ANEXO IV - Preencher'!H329="","")))</f>
        <v>2609600</v>
      </c>
      <c r="L322" s="11">
        <f>'[1]TCE - ANEXO IV - Preencher'!N329</f>
        <v>7312.5</v>
      </c>
    </row>
    <row r="323" spans="1:12" s="12" customFormat="1" ht="19.5" customHeight="1" x14ac:dyDescent="0.2">
      <c r="A323" s="6" t="str">
        <f>'[1]TCE - ANEXO IV - Preencher'!B330</f>
        <v>10.894.988/0004-86</v>
      </c>
      <c r="B323" s="7" t="str">
        <f>'[1]TCE - ANEXO IV - Preencher'!C330</f>
        <v>HMR</v>
      </c>
      <c r="C323" s="7" t="str">
        <f>'[1]TCE - ANEXO IV - Preencher'!E330</f>
        <v>5.16 - Serviços Médico-Hospitalares, Odotonlógia e Laboratoriais</v>
      </c>
      <c r="D323" s="8">
        <f>'[1]TCE - ANEXO IV - Preencher'!F330</f>
        <v>36010377000179</v>
      </c>
      <c r="E323" s="9" t="str">
        <f>'[1]TCE - ANEXO IV - Preencher'!G330</f>
        <v>PREVLAB MEDICINA DAGNOSTICAL LABORATORIAL SPE LTDA</v>
      </c>
      <c r="F323" s="9" t="str">
        <f>'[1]TCE - ANEXO IV - Preencher'!H330</f>
        <v>S</v>
      </c>
      <c r="G323" s="9" t="str">
        <f>'[1]TCE - ANEXO IV - Preencher'!I330</f>
        <v>S</v>
      </c>
      <c r="H323" s="9" t="str">
        <f>'[1]TCE - ANEXO IV - Preencher'!J330</f>
        <v>00028</v>
      </c>
      <c r="I323" s="10">
        <f>IF('[1]TCE - ANEXO IV - Preencher'!K330="","",'[1]TCE - ANEXO IV - Preencher'!K330)</f>
        <v>44015</v>
      </c>
      <c r="J323" s="9">
        <f>'[1]TCE - ANEXO IV - Preencher'!L330</f>
        <v>0</v>
      </c>
      <c r="K323" s="9" t="str">
        <f>IF(F323="B",LEFT('[1]TCE - ANEXO IV - Preencher'!M330,2),IF(F323="S",LEFT('[1]TCE - ANEXO IV - Preencher'!M330,7),IF('[1]TCE - ANEXO IV - Preencher'!H330="","")))</f>
        <v>2611606</v>
      </c>
      <c r="L323" s="11">
        <f>'[1]TCE - ANEXO IV - Preencher'!N330</f>
        <v>73500</v>
      </c>
    </row>
    <row r="324" spans="1:12" s="12" customFormat="1" ht="19.5" customHeight="1" x14ac:dyDescent="0.2">
      <c r="A324" s="6" t="str">
        <f>'[1]TCE - ANEXO IV - Preencher'!B331</f>
        <v>10.894.988/0004-86</v>
      </c>
      <c r="B324" s="7" t="str">
        <f>'[1]TCE - ANEXO IV - Preencher'!C331</f>
        <v>HMR</v>
      </c>
      <c r="C324" s="7" t="str">
        <f>'[1]TCE - ANEXO IV - Preencher'!E331</f>
        <v>5.16 - Serviços Médico-Hospitalares, Odotonlógia e Laboratoriais</v>
      </c>
      <c r="D324" s="8">
        <f>'[1]TCE - ANEXO IV - Preencher'!F331</f>
        <v>36010377000179</v>
      </c>
      <c r="E324" s="9" t="str">
        <f>'[1]TCE - ANEXO IV - Preencher'!G331</f>
        <v>PREVLAB MEDICINA DAGNOSTICAL LABORATORIAL SPE LTDA</v>
      </c>
      <c r="F324" s="9" t="str">
        <f>'[1]TCE - ANEXO IV - Preencher'!H331</f>
        <v>S</v>
      </c>
      <c r="G324" s="9" t="str">
        <f>'[1]TCE - ANEXO IV - Preencher'!I331</f>
        <v>S</v>
      </c>
      <c r="H324" s="9" t="str">
        <f>'[1]TCE - ANEXO IV - Preencher'!J331</f>
        <v>00034</v>
      </c>
      <c r="I324" s="10">
        <f>IF('[1]TCE - ANEXO IV - Preencher'!K331="","",'[1]TCE - ANEXO IV - Preencher'!K331)</f>
        <v>44046</v>
      </c>
      <c r="J324" s="9">
        <f>'[1]TCE - ANEXO IV - Preencher'!L331</f>
        <v>0</v>
      </c>
      <c r="K324" s="9" t="str">
        <f>IF(F324="B",LEFT('[1]TCE - ANEXO IV - Preencher'!M331,2),IF(F324="S",LEFT('[1]TCE - ANEXO IV - Preencher'!M331,7),IF('[1]TCE - ANEXO IV - Preencher'!H331="","")))</f>
        <v>2611606</v>
      </c>
      <c r="L324" s="11">
        <f>'[1]TCE - ANEXO IV - Preencher'!N331</f>
        <v>84851.9</v>
      </c>
    </row>
    <row r="325" spans="1:12" s="12" customFormat="1" ht="19.5" customHeight="1" x14ac:dyDescent="0.2">
      <c r="A325" s="6" t="str">
        <f>'[1]TCE - ANEXO IV - Preencher'!B332</f>
        <v>10.894.988/0004-86</v>
      </c>
      <c r="B325" s="7" t="str">
        <f>'[1]TCE - ANEXO IV - Preencher'!C332</f>
        <v>HMR</v>
      </c>
      <c r="C325" s="7" t="str">
        <f>'[1]TCE - ANEXO IV - Preencher'!E332</f>
        <v>5.16 - Serviços Médico-Hospitalares, Odotonlógia e Laboratoriais</v>
      </c>
      <c r="D325" s="8">
        <f>'[1]TCE - ANEXO IV - Preencher'!F332</f>
        <v>36010377000179</v>
      </c>
      <c r="E325" s="9" t="str">
        <f>'[1]TCE - ANEXO IV - Preencher'!G332</f>
        <v>PREVLAB MEDICINA DAGNOSTICAL LABORATORIAL SPE LTDA</v>
      </c>
      <c r="F325" s="9" t="str">
        <f>'[1]TCE - ANEXO IV - Preencher'!H332</f>
        <v>S</v>
      </c>
      <c r="G325" s="9" t="str">
        <f>'[1]TCE - ANEXO IV - Preencher'!I332</f>
        <v>S</v>
      </c>
      <c r="H325" s="9" t="str">
        <f>'[1]TCE - ANEXO IV - Preencher'!J332</f>
        <v>00033</v>
      </c>
      <c r="I325" s="10">
        <f>IF('[1]TCE - ANEXO IV - Preencher'!K332="","",'[1]TCE - ANEXO IV - Preencher'!K332)</f>
        <v>44046</v>
      </c>
      <c r="J325" s="9">
        <f>'[1]TCE - ANEXO IV - Preencher'!L332</f>
        <v>0</v>
      </c>
      <c r="K325" s="9" t="str">
        <f>IF(F325="B",LEFT('[1]TCE - ANEXO IV - Preencher'!M332,2),IF(F325="S",LEFT('[1]TCE - ANEXO IV - Preencher'!M332,7),IF('[1]TCE - ANEXO IV - Preencher'!H332="","")))</f>
        <v>2611606</v>
      </c>
      <c r="L325" s="11">
        <f>'[1]TCE - ANEXO IV - Preencher'!N332</f>
        <v>51712.4</v>
      </c>
    </row>
    <row r="326" spans="1:12" s="12" customFormat="1" ht="19.5" customHeight="1" x14ac:dyDescent="0.2">
      <c r="A326" s="6" t="str">
        <f>'[1]TCE - ANEXO IV - Preencher'!B333</f>
        <v>10.894.988/0004-86</v>
      </c>
      <c r="B326" s="7" t="str">
        <f>'[1]TCE - ANEXO IV - Preencher'!C333</f>
        <v>HMR</v>
      </c>
      <c r="C326" s="7" t="str">
        <f>'[1]TCE - ANEXO IV - Preencher'!E333</f>
        <v>5.8 - Locação de Veículos Automotores</v>
      </c>
      <c r="D326" s="8">
        <f>'[1]TCE - ANEXO IV - Preencher'!F333</f>
        <v>13097538000108</v>
      </c>
      <c r="E326" s="9" t="str">
        <f>'[1]TCE - ANEXO IV - Preencher'!G333</f>
        <v>MAIS VIDA SERVIÇOS DE SAUDE LTDA</v>
      </c>
      <c r="F326" s="9" t="str">
        <f>'[1]TCE - ANEXO IV - Preencher'!H333</f>
        <v>S</v>
      </c>
      <c r="G326" s="9" t="str">
        <f>'[1]TCE - ANEXO IV - Preencher'!I333</f>
        <v>S</v>
      </c>
      <c r="H326" s="9" t="str">
        <f>'[1]TCE - ANEXO IV - Preencher'!J333</f>
        <v>6067</v>
      </c>
      <c r="I326" s="10">
        <f>IF('[1]TCE - ANEXO IV - Preencher'!K333="","",'[1]TCE - ANEXO IV - Preencher'!K333)</f>
        <v>44022</v>
      </c>
      <c r="J326" s="9">
        <f>'[1]TCE - ANEXO IV - Preencher'!L333</f>
        <v>0</v>
      </c>
      <c r="K326" s="9" t="str">
        <f>IF(F326="B",LEFT('[1]TCE - ANEXO IV - Preencher'!M333,2),IF(F326="S",LEFT('[1]TCE - ANEXO IV - Preencher'!M333,7),IF('[1]TCE - ANEXO IV - Preencher'!H333="","")))</f>
        <v>2611606</v>
      </c>
      <c r="L326" s="11">
        <f>'[1]TCE - ANEXO IV - Preencher'!N333</f>
        <v>33153</v>
      </c>
    </row>
    <row r="327" spans="1:12" s="12" customFormat="1" ht="19.5" customHeight="1" x14ac:dyDescent="0.2">
      <c r="A327" s="6" t="str">
        <f>'[1]TCE - ANEXO IV - Preencher'!B334</f>
        <v>10.894.988/0004-86</v>
      </c>
      <c r="B327" s="7" t="str">
        <f>'[1]TCE - ANEXO IV - Preencher'!C334</f>
        <v>HMR</v>
      </c>
      <c r="C327" s="7" t="str">
        <f>'[1]TCE - ANEXO IV - Preencher'!E334</f>
        <v>4.7 - Apoio Administrativo, Técnico e Operacional</v>
      </c>
      <c r="D327" s="13">
        <v>3488</v>
      </c>
      <c r="E327" s="9" t="str">
        <f>'[1]TCE - ANEXO IV - Preencher'!G334</f>
        <v>ARIANE PALOMA DA SILVA SANTOS</v>
      </c>
      <c r="F327" s="9" t="str">
        <f>'[1]TCE - ANEXO IV - Preencher'!H334</f>
        <v>S</v>
      </c>
      <c r="G327" s="9" t="str">
        <f>'[1]TCE - ANEXO IV - Preencher'!I334</f>
        <v>N</v>
      </c>
      <c r="H327" s="9">
        <f>'[1]TCE - ANEXO IV - Preencher'!J334</f>
        <v>0</v>
      </c>
      <c r="I327" s="10">
        <f>IF('[1]TCE - ANEXO IV - Preencher'!K334="","",'[1]TCE - ANEXO IV - Preencher'!K334)</f>
        <v>43983</v>
      </c>
      <c r="J327" s="9">
        <f>'[1]TCE - ANEXO IV - Preencher'!L334</f>
        <v>0</v>
      </c>
      <c r="K327" s="9" t="str">
        <f>IF(F327="B",LEFT('[1]TCE - ANEXO IV - Preencher'!M334,2),IF(F327="S",LEFT('[1]TCE - ANEXO IV - Preencher'!M334,7),IF('[1]TCE - ANEXO IV - Preencher'!H334="","")))</f>
        <v>2611606</v>
      </c>
      <c r="L327" s="11">
        <f>'[1]TCE - ANEXO IV - Preencher'!N334</f>
        <v>1668.01</v>
      </c>
    </row>
    <row r="328" spans="1:12" s="12" customFormat="1" ht="19.5" customHeight="1" x14ac:dyDescent="0.2">
      <c r="A328" s="6" t="str">
        <f>'[1]TCE - ANEXO IV - Preencher'!B335</f>
        <v>10.894.988/0004-86</v>
      </c>
      <c r="B328" s="7" t="str">
        <f>'[1]TCE - ANEXO IV - Preencher'!C335</f>
        <v>HMR</v>
      </c>
      <c r="C328" s="7" t="str">
        <f>'[1]TCE - ANEXO IV - Preencher'!E335</f>
        <v xml:space="preserve">4.6 - Serviços Médicos, Odontológico e Farmacêutocos </v>
      </c>
      <c r="D328" s="13">
        <v>495</v>
      </c>
      <c r="E328" s="9" t="str">
        <f>'[1]TCE - ANEXO IV - Preencher'!G335</f>
        <v>DONREMY ERYKA DE FREITAS</v>
      </c>
      <c r="F328" s="9" t="str">
        <f>'[1]TCE - ANEXO IV - Preencher'!H335</f>
        <v>S</v>
      </c>
      <c r="G328" s="9" t="str">
        <f>'[1]TCE - ANEXO IV - Preencher'!I335</f>
        <v>N</v>
      </c>
      <c r="H328" s="9">
        <f>'[1]TCE - ANEXO IV - Preencher'!J335</f>
        <v>0</v>
      </c>
      <c r="I328" s="10">
        <f>IF('[1]TCE - ANEXO IV - Preencher'!K335="","",'[1]TCE - ANEXO IV - Preencher'!K335)</f>
        <v>43983</v>
      </c>
      <c r="J328" s="9">
        <f>'[1]TCE - ANEXO IV - Preencher'!L335</f>
        <v>0</v>
      </c>
      <c r="K328" s="9" t="str">
        <f>IF(F328="B",LEFT('[1]TCE - ANEXO IV - Preencher'!M335,2),IF(F328="S",LEFT('[1]TCE - ANEXO IV - Preencher'!M335,7),IF('[1]TCE - ANEXO IV - Preencher'!H335="","")))</f>
        <v>2611606</v>
      </c>
      <c r="L328" s="11">
        <f>'[1]TCE - ANEXO IV - Preencher'!N335</f>
        <v>2066.0700000000002</v>
      </c>
    </row>
    <row r="329" spans="1:12" s="12" customFormat="1" ht="19.5" customHeight="1" x14ac:dyDescent="0.2">
      <c r="A329" s="6" t="str">
        <f>'[1]TCE - ANEXO IV - Preencher'!B336</f>
        <v>10.894.988/0004-86</v>
      </c>
      <c r="B329" s="7" t="str">
        <f>'[1]TCE - ANEXO IV - Preencher'!C336</f>
        <v>HMR</v>
      </c>
      <c r="C329" s="7" t="str">
        <f>'[1]TCE - ANEXO IV - Preencher'!E336</f>
        <v xml:space="preserve">4.6 - Serviços Médicos, Odontológico e Farmacêutocos </v>
      </c>
      <c r="D329" s="13">
        <v>436</v>
      </c>
      <c r="E329" s="9" t="str">
        <f>'[1]TCE - ANEXO IV - Preencher'!G336</f>
        <v>MARUZA AGOSTINHO DELIMA COELHO</v>
      </c>
      <c r="F329" s="9" t="str">
        <f>'[1]TCE - ANEXO IV - Preencher'!H336</f>
        <v>S</v>
      </c>
      <c r="G329" s="9" t="str">
        <f>'[1]TCE - ANEXO IV - Preencher'!I336</f>
        <v>N</v>
      </c>
      <c r="H329" s="9">
        <f>'[1]TCE - ANEXO IV - Preencher'!J336</f>
        <v>0</v>
      </c>
      <c r="I329" s="10">
        <f>IF('[1]TCE - ANEXO IV - Preencher'!K336="","",'[1]TCE - ANEXO IV - Preencher'!K336)</f>
        <v>43983</v>
      </c>
      <c r="J329" s="9">
        <f>'[1]TCE - ANEXO IV - Preencher'!L336</f>
        <v>0</v>
      </c>
      <c r="K329" s="9" t="str">
        <f>IF(F329="B",LEFT('[1]TCE - ANEXO IV - Preencher'!M336,2),IF(F329="S",LEFT('[1]TCE - ANEXO IV - Preencher'!M336,7),IF('[1]TCE - ANEXO IV - Preencher'!H336="","")))</f>
        <v>2611606</v>
      </c>
      <c r="L329" s="11">
        <f>'[1]TCE - ANEXO IV - Preencher'!N336</f>
        <v>5917.63</v>
      </c>
    </row>
    <row r="330" spans="1:12" s="12" customFormat="1" ht="19.5" customHeight="1" x14ac:dyDescent="0.2">
      <c r="A330" s="6" t="str">
        <f>'[1]TCE - ANEXO IV - Preencher'!B337</f>
        <v>10.894.988/0004-86</v>
      </c>
      <c r="B330" s="7" t="str">
        <f>'[1]TCE - ANEXO IV - Preencher'!C337</f>
        <v>HMR</v>
      </c>
      <c r="C330" s="7" t="str">
        <f>'[1]TCE - ANEXO IV - Preencher'!E337</f>
        <v>4.7 - Apoio Administrativo, Técnico e Operacional</v>
      </c>
      <c r="D330" s="13">
        <v>401</v>
      </c>
      <c r="E330" s="9" t="str">
        <f>'[1]TCE - ANEXO IV - Preencher'!G337</f>
        <v>ALEJANDRO RAMOS ALMEIDA DE OLIVEIRA</v>
      </c>
      <c r="F330" s="9" t="str">
        <f>'[1]TCE - ANEXO IV - Preencher'!H337</f>
        <v>S</v>
      </c>
      <c r="G330" s="9" t="str">
        <f>'[1]TCE - ANEXO IV - Preencher'!I337</f>
        <v>N</v>
      </c>
      <c r="H330" s="9">
        <f>'[1]TCE - ANEXO IV - Preencher'!J337</f>
        <v>0</v>
      </c>
      <c r="I330" s="10">
        <f>IF('[1]TCE - ANEXO IV - Preencher'!K337="","",'[1]TCE - ANEXO IV - Preencher'!K337)</f>
        <v>43983</v>
      </c>
      <c r="J330" s="9">
        <f>'[1]TCE - ANEXO IV - Preencher'!L337</f>
        <v>0</v>
      </c>
      <c r="K330" s="9" t="str">
        <f>IF(F330="B",LEFT('[1]TCE - ANEXO IV - Preencher'!M337,2),IF(F330="S",LEFT('[1]TCE - ANEXO IV - Preencher'!M337,7),IF('[1]TCE - ANEXO IV - Preencher'!H337="","")))</f>
        <v>2611606</v>
      </c>
      <c r="L330" s="11">
        <f>'[1]TCE - ANEXO IV - Preencher'!N337</f>
        <v>3202.8</v>
      </c>
    </row>
    <row r="331" spans="1:12" s="12" customFormat="1" ht="19.5" customHeight="1" x14ac:dyDescent="0.2">
      <c r="A331" s="6" t="str">
        <f>'[1]TCE - ANEXO IV - Preencher'!B338</f>
        <v>10.894.988/0004-86</v>
      </c>
      <c r="B331" s="7" t="str">
        <f>'[1]TCE - ANEXO IV - Preencher'!C338</f>
        <v>HMR</v>
      </c>
      <c r="C331" s="7" t="str">
        <f>'[1]TCE - ANEXO IV - Preencher'!E338</f>
        <v xml:space="preserve">4.6 - Serviços Médicos, Odontológico e Farmacêutocos </v>
      </c>
      <c r="D331" s="13">
        <v>494</v>
      </c>
      <c r="E331" s="9" t="str">
        <f>'[1]TCE - ANEXO IV - Preencher'!G338</f>
        <v>ANA CAROLINA CRISTOVAO DA SILVA</v>
      </c>
      <c r="F331" s="9" t="str">
        <f>'[1]TCE - ANEXO IV - Preencher'!H338</f>
        <v>S</v>
      </c>
      <c r="G331" s="9" t="str">
        <f>'[1]TCE - ANEXO IV - Preencher'!I338</f>
        <v>N</v>
      </c>
      <c r="H331" s="9">
        <f>'[1]TCE - ANEXO IV - Preencher'!J338</f>
        <v>0</v>
      </c>
      <c r="I331" s="10">
        <f>IF('[1]TCE - ANEXO IV - Preencher'!K338="","",'[1]TCE - ANEXO IV - Preencher'!K338)</f>
        <v>43983</v>
      </c>
      <c r="J331" s="9">
        <f>'[1]TCE - ANEXO IV - Preencher'!L338</f>
        <v>0</v>
      </c>
      <c r="K331" s="9" t="str">
        <f>IF(F331="B",LEFT('[1]TCE - ANEXO IV - Preencher'!M338,2),IF(F331="S",LEFT('[1]TCE - ANEXO IV - Preencher'!M338,7),IF('[1]TCE - ANEXO IV - Preencher'!H338="","")))</f>
        <v>2611606</v>
      </c>
      <c r="L331" s="11">
        <f>'[1]TCE - ANEXO IV - Preencher'!N338</f>
        <v>962.1</v>
      </c>
    </row>
    <row r="332" spans="1:12" s="12" customFormat="1" ht="19.5" customHeight="1" x14ac:dyDescent="0.2">
      <c r="A332" s="6" t="str">
        <f>'[1]TCE - ANEXO IV - Preencher'!B339</f>
        <v>10.894.988/0004-86</v>
      </c>
      <c r="B332" s="7" t="str">
        <f>'[1]TCE - ANEXO IV - Preencher'!C339</f>
        <v>HMR</v>
      </c>
      <c r="C332" s="7" t="str">
        <f>'[1]TCE - ANEXO IV - Preencher'!E339</f>
        <v xml:space="preserve">4.6 - Serviços Médicos, Odontológico e Farmacêutocos </v>
      </c>
      <c r="D332" s="13">
        <v>430</v>
      </c>
      <c r="E332" s="9" t="str">
        <f>'[1]TCE - ANEXO IV - Preencher'!G339</f>
        <v>ANDRE BUARQUE LEMOS</v>
      </c>
      <c r="F332" s="9" t="str">
        <f>'[1]TCE - ANEXO IV - Preencher'!H339</f>
        <v>S</v>
      </c>
      <c r="G332" s="9" t="str">
        <f>'[1]TCE - ANEXO IV - Preencher'!I339</f>
        <v>N</v>
      </c>
      <c r="H332" s="9">
        <f>'[1]TCE - ANEXO IV - Preencher'!J339</f>
        <v>0</v>
      </c>
      <c r="I332" s="10">
        <f>IF('[1]TCE - ANEXO IV - Preencher'!K339="","",'[1]TCE - ANEXO IV - Preencher'!K339)</f>
        <v>43983</v>
      </c>
      <c r="J332" s="9">
        <f>'[1]TCE - ANEXO IV - Preencher'!L339</f>
        <v>0</v>
      </c>
      <c r="K332" s="9" t="str">
        <f>IF(F332="B",LEFT('[1]TCE - ANEXO IV - Preencher'!M339,2),IF(F332="S",LEFT('[1]TCE - ANEXO IV - Preencher'!M339,7),IF('[1]TCE - ANEXO IV - Preencher'!H339="","")))</f>
        <v>2611606</v>
      </c>
      <c r="L332" s="11">
        <f>'[1]TCE - ANEXO IV - Preencher'!N339</f>
        <v>5566.53</v>
      </c>
    </row>
    <row r="333" spans="1:12" s="12" customFormat="1" ht="19.5" customHeight="1" x14ac:dyDescent="0.2">
      <c r="A333" s="6" t="str">
        <f>'[1]TCE - ANEXO IV - Preencher'!B340</f>
        <v>10.894.988/0004-86</v>
      </c>
      <c r="B333" s="7" t="str">
        <f>'[1]TCE - ANEXO IV - Preencher'!C340</f>
        <v>HMR</v>
      </c>
      <c r="C333" s="7" t="str">
        <f>'[1]TCE - ANEXO IV - Preencher'!E340</f>
        <v>4.7 - Apoio Administrativo, Técnico e Operacional</v>
      </c>
      <c r="D333" s="13">
        <v>470</v>
      </c>
      <c r="E333" s="9" t="str">
        <f>'[1]TCE - ANEXO IV - Preencher'!G340</f>
        <v>ANTONIO MARCOS DA SILVA</v>
      </c>
      <c r="F333" s="9" t="str">
        <f>'[1]TCE - ANEXO IV - Preencher'!H340</f>
        <v>S</v>
      </c>
      <c r="G333" s="9" t="str">
        <f>'[1]TCE - ANEXO IV - Preencher'!I340</f>
        <v>N</v>
      </c>
      <c r="H333" s="9">
        <f>'[1]TCE - ANEXO IV - Preencher'!J340</f>
        <v>0</v>
      </c>
      <c r="I333" s="10">
        <f>IF('[1]TCE - ANEXO IV - Preencher'!K340="","",'[1]TCE - ANEXO IV - Preencher'!K340)</f>
        <v>43983</v>
      </c>
      <c r="J333" s="9">
        <f>'[1]TCE - ANEXO IV - Preencher'!L340</f>
        <v>0</v>
      </c>
      <c r="K333" s="9" t="str">
        <f>IF(F333="B",LEFT('[1]TCE - ANEXO IV - Preencher'!M340,2),IF(F333="S",LEFT('[1]TCE - ANEXO IV - Preencher'!M340,7),IF('[1]TCE - ANEXO IV - Preencher'!H340="","")))</f>
        <v>2611606</v>
      </c>
      <c r="L333" s="11">
        <f>'[1]TCE - ANEXO IV - Preencher'!N340</f>
        <v>1464.65</v>
      </c>
    </row>
    <row r="334" spans="1:12" s="12" customFormat="1" ht="19.5" customHeight="1" x14ac:dyDescent="0.2">
      <c r="A334" s="6" t="str">
        <f>'[1]TCE - ANEXO IV - Preencher'!B341</f>
        <v>10.894.988/0004-86</v>
      </c>
      <c r="B334" s="7" t="str">
        <f>'[1]TCE - ANEXO IV - Preencher'!C341</f>
        <v>HMR</v>
      </c>
      <c r="C334" s="7" t="str">
        <f>'[1]TCE - ANEXO IV - Preencher'!E341</f>
        <v>4.7 - Apoio Administrativo, Técnico e Operacional</v>
      </c>
      <c r="D334" s="13">
        <v>406</v>
      </c>
      <c r="E334" s="9" t="str">
        <f>'[1]TCE - ANEXO IV - Preencher'!G341</f>
        <v>EDMILSON JOSE DO NASCIMENTO</v>
      </c>
      <c r="F334" s="9" t="str">
        <f>'[1]TCE - ANEXO IV - Preencher'!H341</f>
        <v>S</v>
      </c>
      <c r="G334" s="9" t="str">
        <f>'[1]TCE - ANEXO IV - Preencher'!I341</f>
        <v>N</v>
      </c>
      <c r="H334" s="9">
        <f>'[1]TCE - ANEXO IV - Preencher'!J341</f>
        <v>0</v>
      </c>
      <c r="I334" s="10">
        <f>IF('[1]TCE - ANEXO IV - Preencher'!K341="","",'[1]TCE - ANEXO IV - Preencher'!K341)</f>
        <v>43983</v>
      </c>
      <c r="J334" s="9">
        <f>'[1]TCE - ANEXO IV - Preencher'!L341</f>
        <v>0</v>
      </c>
      <c r="K334" s="9" t="str">
        <f>IF(F334="B",LEFT('[1]TCE - ANEXO IV - Preencher'!M341,2),IF(F334="S",LEFT('[1]TCE - ANEXO IV - Preencher'!M341,7),IF('[1]TCE - ANEXO IV - Preencher'!H341="","")))</f>
        <v>2611606</v>
      </c>
      <c r="L334" s="11">
        <f>'[1]TCE - ANEXO IV - Preencher'!N341</f>
        <v>133.33000000000001</v>
      </c>
    </row>
    <row r="335" spans="1:12" s="12" customFormat="1" ht="19.5" customHeight="1" x14ac:dyDescent="0.2">
      <c r="A335" s="6" t="str">
        <f>'[1]TCE - ANEXO IV - Preencher'!B342</f>
        <v>10.894.988/0004-86</v>
      </c>
      <c r="B335" s="7" t="str">
        <f>'[1]TCE - ANEXO IV - Preencher'!C342</f>
        <v>HMR</v>
      </c>
      <c r="C335" s="7" t="str">
        <f>'[1]TCE - ANEXO IV - Preencher'!E342</f>
        <v>4.7 - Apoio Administrativo, Técnico e Operacional</v>
      </c>
      <c r="D335" s="13">
        <v>470</v>
      </c>
      <c r="E335" s="9" t="str">
        <f>'[1]TCE - ANEXO IV - Preencher'!G342</f>
        <v>GLEYDSON ANTONIO ALMEIDA DE BRITO</v>
      </c>
      <c r="F335" s="9" t="str">
        <f>'[1]TCE - ANEXO IV - Preencher'!H342</f>
        <v>S</v>
      </c>
      <c r="G335" s="9" t="str">
        <f>'[1]TCE - ANEXO IV - Preencher'!I342</f>
        <v>N</v>
      </c>
      <c r="H335" s="9">
        <f>'[1]TCE - ANEXO IV - Preencher'!J342</f>
        <v>0</v>
      </c>
      <c r="I335" s="10">
        <f>IF('[1]TCE - ANEXO IV - Preencher'!K342="","",'[1]TCE - ANEXO IV - Preencher'!K342)</f>
        <v>43983</v>
      </c>
      <c r="J335" s="9">
        <f>'[1]TCE - ANEXO IV - Preencher'!L342</f>
        <v>0</v>
      </c>
      <c r="K335" s="9" t="str">
        <f>IF(F335="B",LEFT('[1]TCE - ANEXO IV - Preencher'!M342,2),IF(F335="S",LEFT('[1]TCE - ANEXO IV - Preencher'!M342,7),IF('[1]TCE - ANEXO IV - Preencher'!H342="","")))</f>
        <v>2611606</v>
      </c>
      <c r="L335" s="11">
        <f>'[1]TCE - ANEXO IV - Preencher'!N342</f>
        <v>2298.8000000000002</v>
      </c>
    </row>
    <row r="336" spans="1:12" s="12" customFormat="1" ht="19.5" customHeight="1" x14ac:dyDescent="0.2">
      <c r="A336" s="6" t="str">
        <f>'[1]TCE - ANEXO IV - Preencher'!B343</f>
        <v>10.894.988/0004-86</v>
      </c>
      <c r="B336" s="7" t="str">
        <f>'[1]TCE - ANEXO IV - Preencher'!C343</f>
        <v>HMR</v>
      </c>
      <c r="C336" s="7" t="str">
        <f>'[1]TCE - ANEXO IV - Preencher'!E343</f>
        <v xml:space="preserve">4.6 - Serviços Médicos, Odontológico e Farmacêutocos </v>
      </c>
      <c r="D336" s="13">
        <v>499</v>
      </c>
      <c r="E336" s="9" t="str">
        <f>'[1]TCE - ANEXO IV - Preencher'!G343</f>
        <v>JOAO PAULO SOUZA CORREIA DA SILVA</v>
      </c>
      <c r="F336" s="9" t="str">
        <f>'[1]TCE - ANEXO IV - Preencher'!H343</f>
        <v>S</v>
      </c>
      <c r="G336" s="9" t="str">
        <f>'[1]TCE - ANEXO IV - Preencher'!I343</f>
        <v>N</v>
      </c>
      <c r="H336" s="9">
        <f>'[1]TCE - ANEXO IV - Preencher'!J343</f>
        <v>0</v>
      </c>
      <c r="I336" s="10">
        <f>IF('[1]TCE - ANEXO IV - Preencher'!K343="","",'[1]TCE - ANEXO IV - Preencher'!K343)</f>
        <v>43983</v>
      </c>
      <c r="J336" s="9">
        <f>'[1]TCE - ANEXO IV - Preencher'!L343</f>
        <v>0</v>
      </c>
      <c r="K336" s="9" t="str">
        <f>IF(F336="B",LEFT('[1]TCE - ANEXO IV - Preencher'!M343,2),IF(F336="S",LEFT('[1]TCE - ANEXO IV - Preencher'!M343,7),IF('[1]TCE - ANEXO IV - Preencher'!H343="","")))</f>
        <v>2611606</v>
      </c>
      <c r="L336" s="11">
        <f>'[1]TCE - ANEXO IV - Preencher'!N343</f>
        <v>2455.4499999999998</v>
      </c>
    </row>
    <row r="337" spans="1:12" s="12" customFormat="1" ht="19.5" customHeight="1" x14ac:dyDescent="0.2">
      <c r="A337" s="6" t="str">
        <f>'[1]TCE - ANEXO IV - Preencher'!B344</f>
        <v>10.894.988/0004-86</v>
      </c>
      <c r="B337" s="7" t="str">
        <f>'[1]TCE - ANEXO IV - Preencher'!C344</f>
        <v>HMR</v>
      </c>
      <c r="C337" s="7" t="str">
        <f>'[1]TCE - ANEXO IV - Preencher'!E344</f>
        <v xml:space="preserve">4.6 - Serviços Médicos, Odontológico e Farmacêutocos </v>
      </c>
      <c r="D337" s="13">
        <v>406</v>
      </c>
      <c r="E337" s="9" t="str">
        <f>'[1]TCE - ANEXO IV - Preencher'!G344</f>
        <v>JOSENILSON SERGIO DE OLIVEIRA JUNIOR</v>
      </c>
      <c r="F337" s="9" t="str">
        <f>'[1]TCE - ANEXO IV - Preencher'!H344</f>
        <v>S</v>
      </c>
      <c r="G337" s="9" t="str">
        <f>'[1]TCE - ANEXO IV - Preencher'!I344</f>
        <v>N</v>
      </c>
      <c r="H337" s="9">
        <f>'[1]TCE - ANEXO IV - Preencher'!J344</f>
        <v>0</v>
      </c>
      <c r="I337" s="10">
        <f>IF('[1]TCE - ANEXO IV - Preencher'!K344="","",'[1]TCE - ANEXO IV - Preencher'!K344)</f>
        <v>43983</v>
      </c>
      <c r="J337" s="9">
        <f>'[1]TCE - ANEXO IV - Preencher'!L344</f>
        <v>0</v>
      </c>
      <c r="K337" s="9" t="str">
        <f>IF(F337="B",LEFT('[1]TCE - ANEXO IV - Preencher'!M344,2),IF(F337="S",LEFT('[1]TCE - ANEXO IV - Preencher'!M344,7),IF('[1]TCE - ANEXO IV - Preencher'!H344="","")))</f>
        <v>2611606</v>
      </c>
      <c r="L337" s="11">
        <f>'[1]TCE - ANEXO IV - Preencher'!N344</f>
        <v>3842.11</v>
      </c>
    </row>
    <row r="338" spans="1:12" s="12" customFormat="1" ht="19.5" customHeight="1" x14ac:dyDescent="0.2">
      <c r="A338" s="6" t="str">
        <f>'[1]TCE - ANEXO IV - Preencher'!B345</f>
        <v>10.894.988/0004-86</v>
      </c>
      <c r="B338" s="7" t="str">
        <f>'[1]TCE - ANEXO IV - Preencher'!C345</f>
        <v>HMR</v>
      </c>
      <c r="C338" s="7" t="str">
        <f>'[1]TCE - ANEXO IV - Preencher'!E345</f>
        <v xml:space="preserve">4.6 - Serviços Médicos, Odontológico e Farmacêutocos </v>
      </c>
      <c r="D338" s="13">
        <v>455</v>
      </c>
      <c r="E338" s="9" t="str">
        <f>'[1]TCE - ANEXO IV - Preencher'!G345</f>
        <v>KAISSA RUANA ALVES DE ALENCAR AMORIM</v>
      </c>
      <c r="F338" s="9" t="str">
        <f>'[1]TCE - ANEXO IV - Preencher'!H345</f>
        <v>S</v>
      </c>
      <c r="G338" s="9" t="str">
        <f>'[1]TCE - ANEXO IV - Preencher'!I345</f>
        <v>N</v>
      </c>
      <c r="H338" s="9">
        <f>'[1]TCE - ANEXO IV - Preencher'!J345</f>
        <v>0</v>
      </c>
      <c r="I338" s="10">
        <f>IF('[1]TCE - ANEXO IV - Preencher'!K345="","",'[1]TCE - ANEXO IV - Preencher'!K345)</f>
        <v>43983</v>
      </c>
      <c r="J338" s="9">
        <f>'[1]TCE - ANEXO IV - Preencher'!L345</f>
        <v>0</v>
      </c>
      <c r="K338" s="9" t="str">
        <f>IF(F338="B",LEFT('[1]TCE - ANEXO IV - Preencher'!M345,2),IF(F338="S",LEFT('[1]TCE - ANEXO IV - Preencher'!M345,7),IF('[1]TCE - ANEXO IV - Preencher'!H345="","")))</f>
        <v>2611606</v>
      </c>
      <c r="L338" s="11">
        <f>'[1]TCE - ANEXO IV - Preencher'!N345</f>
        <v>1624.29</v>
      </c>
    </row>
    <row r="339" spans="1:12" s="12" customFormat="1" ht="19.5" customHeight="1" x14ac:dyDescent="0.2">
      <c r="A339" s="6" t="str">
        <f>'[1]TCE - ANEXO IV - Preencher'!B346</f>
        <v>10.894.988/0004-86</v>
      </c>
      <c r="B339" s="7" t="str">
        <f>'[1]TCE - ANEXO IV - Preencher'!C346</f>
        <v>HMR</v>
      </c>
      <c r="C339" s="7" t="str">
        <f>'[1]TCE - ANEXO IV - Preencher'!E346</f>
        <v>4.7 - Apoio Administrativo, Técnico e Operacional</v>
      </c>
      <c r="D339" s="13">
        <v>2488</v>
      </c>
      <c r="E339" s="9" t="str">
        <f>'[1]TCE - ANEXO IV - Preencher'!G346</f>
        <v>KAROLINA LETICIA SILVA DOS  SANTOS</v>
      </c>
      <c r="F339" s="9" t="str">
        <f>'[1]TCE - ANEXO IV - Preencher'!H346</f>
        <v>S</v>
      </c>
      <c r="G339" s="9" t="str">
        <f>'[1]TCE - ANEXO IV - Preencher'!I346</f>
        <v>N</v>
      </c>
      <c r="H339" s="9">
        <f>'[1]TCE - ANEXO IV - Preencher'!J346</f>
        <v>0</v>
      </c>
      <c r="I339" s="10">
        <f>IF('[1]TCE - ANEXO IV - Preencher'!K346="","",'[1]TCE - ANEXO IV - Preencher'!K346)</f>
        <v>43983</v>
      </c>
      <c r="J339" s="9">
        <f>'[1]TCE - ANEXO IV - Preencher'!L346</f>
        <v>0</v>
      </c>
      <c r="K339" s="9" t="str">
        <f>IF(F339="B",LEFT('[1]TCE - ANEXO IV - Preencher'!M346,2),IF(F339="S",LEFT('[1]TCE - ANEXO IV - Preencher'!M346,7),IF('[1]TCE - ANEXO IV - Preencher'!H346="","")))</f>
        <v>2611606</v>
      </c>
      <c r="L339" s="11">
        <f>'[1]TCE - ANEXO IV - Preencher'!N346</f>
        <v>1414.43</v>
      </c>
    </row>
    <row r="340" spans="1:12" s="12" customFormat="1" ht="19.5" customHeight="1" x14ac:dyDescent="0.2">
      <c r="A340" s="6" t="str">
        <f>'[1]TCE - ANEXO IV - Preencher'!B347</f>
        <v>10.894.988/0004-86</v>
      </c>
      <c r="B340" s="7" t="str">
        <f>'[1]TCE - ANEXO IV - Preencher'!C347</f>
        <v>HMR</v>
      </c>
      <c r="C340" s="7" t="str">
        <f>'[1]TCE - ANEXO IV - Preencher'!E347</f>
        <v xml:space="preserve">4.6 - Serviços Médicos, Odontológico e Farmacêutocos </v>
      </c>
      <c r="D340" s="13">
        <v>65</v>
      </c>
      <c r="E340" s="9" t="str">
        <f>'[1]TCE - ANEXO IV - Preencher'!G347</f>
        <v>KEYLA REGINA DOS SANTOS</v>
      </c>
      <c r="F340" s="9" t="str">
        <f>'[1]TCE - ANEXO IV - Preencher'!H347</f>
        <v>S</v>
      </c>
      <c r="G340" s="9" t="str">
        <f>'[1]TCE - ANEXO IV - Preencher'!I347</f>
        <v>N</v>
      </c>
      <c r="H340" s="9">
        <f>'[1]TCE - ANEXO IV - Preencher'!J347</f>
        <v>0</v>
      </c>
      <c r="I340" s="10">
        <f>IF('[1]TCE - ANEXO IV - Preencher'!K347="","",'[1]TCE - ANEXO IV - Preencher'!K347)</f>
        <v>43983</v>
      </c>
      <c r="J340" s="9">
        <f>'[1]TCE - ANEXO IV - Preencher'!L347</f>
        <v>0</v>
      </c>
      <c r="K340" s="9" t="str">
        <f>IF(F340="B",LEFT('[1]TCE - ANEXO IV - Preencher'!M347,2),IF(F340="S",LEFT('[1]TCE - ANEXO IV - Preencher'!M347,7),IF('[1]TCE - ANEXO IV - Preencher'!H347="","")))</f>
        <v>2611606</v>
      </c>
      <c r="L340" s="11">
        <f>'[1]TCE - ANEXO IV - Preencher'!N347</f>
        <v>3458.6</v>
      </c>
    </row>
    <row r="341" spans="1:12" s="12" customFormat="1" ht="19.5" customHeight="1" x14ac:dyDescent="0.2">
      <c r="A341" s="6" t="str">
        <f>'[1]TCE - ANEXO IV - Preencher'!B348</f>
        <v>10.894.988/0004-86</v>
      </c>
      <c r="B341" s="7" t="str">
        <f>'[1]TCE - ANEXO IV - Preencher'!C348</f>
        <v>HMR</v>
      </c>
      <c r="C341" s="7" t="str">
        <f>'[1]TCE - ANEXO IV - Preencher'!E348</f>
        <v xml:space="preserve">4.6 - Serviços Médicos, Odontológico e Farmacêutocos </v>
      </c>
      <c r="D341" s="13">
        <v>389</v>
      </c>
      <c r="E341" s="9" t="str">
        <f>'[1]TCE - ANEXO IV - Preencher'!G348</f>
        <v>LEVI SANTANA GOMES NASCIMENTO</v>
      </c>
      <c r="F341" s="9" t="str">
        <f>'[1]TCE - ANEXO IV - Preencher'!H348</f>
        <v>S</v>
      </c>
      <c r="G341" s="9" t="str">
        <f>'[1]TCE - ANEXO IV - Preencher'!I348</f>
        <v>N</v>
      </c>
      <c r="H341" s="9">
        <f>'[1]TCE - ANEXO IV - Preencher'!J348</f>
        <v>0</v>
      </c>
      <c r="I341" s="10">
        <f>IF('[1]TCE - ANEXO IV - Preencher'!K348="","",'[1]TCE - ANEXO IV - Preencher'!K348)</f>
        <v>43983</v>
      </c>
      <c r="J341" s="9">
        <f>'[1]TCE - ANEXO IV - Preencher'!L348</f>
        <v>0</v>
      </c>
      <c r="K341" s="9" t="str">
        <f>IF(F341="B",LEFT('[1]TCE - ANEXO IV - Preencher'!M348,2),IF(F341="S",LEFT('[1]TCE - ANEXO IV - Preencher'!M348,7),IF('[1]TCE - ANEXO IV - Preencher'!H348="","")))</f>
        <v>2611606</v>
      </c>
      <c r="L341" s="11">
        <f>'[1]TCE - ANEXO IV - Preencher'!N348</f>
        <v>1541.93</v>
      </c>
    </row>
    <row r="342" spans="1:12" s="12" customFormat="1" ht="19.5" customHeight="1" x14ac:dyDescent="0.2">
      <c r="A342" s="6" t="str">
        <f>'[1]TCE - ANEXO IV - Preencher'!B349</f>
        <v>10.894.988/0004-86</v>
      </c>
      <c r="B342" s="7" t="str">
        <f>'[1]TCE - ANEXO IV - Preencher'!C349</f>
        <v>HMR</v>
      </c>
      <c r="C342" s="7" t="str">
        <f>'[1]TCE - ANEXO IV - Preencher'!E349</f>
        <v>4.7 - Apoio Administrativo, Técnico e Operacional</v>
      </c>
      <c r="D342" s="13">
        <v>9420</v>
      </c>
      <c r="E342" s="9" t="str">
        <f>'[1]TCE - ANEXO IV - Preencher'!G349</f>
        <v>LUCAS MANOEL DE OLIVEIRA</v>
      </c>
      <c r="F342" s="9" t="str">
        <f>'[1]TCE - ANEXO IV - Preencher'!H349</f>
        <v>S</v>
      </c>
      <c r="G342" s="9" t="str">
        <f>'[1]TCE - ANEXO IV - Preencher'!I349</f>
        <v>N</v>
      </c>
      <c r="H342" s="9">
        <f>'[1]TCE - ANEXO IV - Preencher'!J349</f>
        <v>0</v>
      </c>
      <c r="I342" s="10">
        <f>IF('[1]TCE - ANEXO IV - Preencher'!K349="","",'[1]TCE - ANEXO IV - Preencher'!K349)</f>
        <v>43983</v>
      </c>
      <c r="J342" s="9">
        <f>'[1]TCE - ANEXO IV - Preencher'!L349</f>
        <v>0</v>
      </c>
      <c r="K342" s="9" t="str">
        <f>IF(F342="B",LEFT('[1]TCE - ANEXO IV - Preencher'!M349,2),IF(F342="S",LEFT('[1]TCE - ANEXO IV - Preencher'!M349,7),IF('[1]TCE - ANEXO IV - Preencher'!H349="","")))</f>
        <v>2611606</v>
      </c>
      <c r="L342" s="11">
        <f>'[1]TCE - ANEXO IV - Preencher'!N349</f>
        <v>3255.71</v>
      </c>
    </row>
    <row r="343" spans="1:12" s="12" customFormat="1" ht="19.5" customHeight="1" x14ac:dyDescent="0.2">
      <c r="A343" s="6" t="str">
        <f>'[1]TCE - ANEXO IV - Preencher'!B350</f>
        <v>10.894.988/0004-86</v>
      </c>
      <c r="B343" s="7" t="str">
        <f>'[1]TCE - ANEXO IV - Preencher'!C350</f>
        <v>HMR</v>
      </c>
      <c r="C343" s="7" t="str">
        <f>'[1]TCE - ANEXO IV - Preencher'!E350</f>
        <v xml:space="preserve">4.6 - Serviços Médicos, Odontológico e Farmacêutocos </v>
      </c>
      <c r="D343" s="13">
        <v>461</v>
      </c>
      <c r="E343" s="9" t="str">
        <f>'[1]TCE - ANEXO IV - Preencher'!G350</f>
        <v>NIVIA ALVES DA SILVA</v>
      </c>
      <c r="F343" s="9" t="str">
        <f>'[1]TCE - ANEXO IV - Preencher'!H350</f>
        <v>S</v>
      </c>
      <c r="G343" s="9" t="str">
        <f>'[1]TCE - ANEXO IV - Preencher'!I350</f>
        <v>N</v>
      </c>
      <c r="H343" s="9">
        <f>'[1]TCE - ANEXO IV - Preencher'!J350</f>
        <v>0</v>
      </c>
      <c r="I343" s="10">
        <f>IF('[1]TCE - ANEXO IV - Preencher'!K350="","",'[1]TCE - ANEXO IV - Preencher'!K350)</f>
        <v>43983</v>
      </c>
      <c r="J343" s="9">
        <f>'[1]TCE - ANEXO IV - Preencher'!L350</f>
        <v>0</v>
      </c>
      <c r="K343" s="9" t="str">
        <f>IF(F343="B",LEFT('[1]TCE - ANEXO IV - Preencher'!M350,2),IF(F343="S",LEFT('[1]TCE - ANEXO IV - Preencher'!M350,7),IF('[1]TCE - ANEXO IV - Preencher'!H350="","")))</f>
        <v>2611606</v>
      </c>
      <c r="L343" s="11">
        <f>'[1]TCE - ANEXO IV - Preencher'!N350</f>
        <v>4123.3100000000004</v>
      </c>
    </row>
    <row r="344" spans="1:12" s="12" customFormat="1" ht="19.5" customHeight="1" x14ac:dyDescent="0.2">
      <c r="A344" s="6" t="str">
        <f>'[1]TCE - ANEXO IV - Preencher'!B351</f>
        <v>10.894.988/0004-86</v>
      </c>
      <c r="B344" s="7" t="str">
        <f>'[1]TCE - ANEXO IV - Preencher'!C351</f>
        <v>HMR</v>
      </c>
      <c r="C344" s="7" t="str">
        <f>'[1]TCE - ANEXO IV - Preencher'!E351</f>
        <v xml:space="preserve">4.6 - Serviços Médicos, Odontológico e Farmacêutocos </v>
      </c>
      <c r="D344" s="13">
        <v>400</v>
      </c>
      <c r="E344" s="9" t="str">
        <f>'[1]TCE - ANEXO IV - Preencher'!G351</f>
        <v>PAULO HENRIQUE MAXIMIANO DOS SANTOS</v>
      </c>
      <c r="F344" s="9" t="str">
        <f>'[1]TCE - ANEXO IV - Preencher'!H351</f>
        <v>S</v>
      </c>
      <c r="G344" s="9" t="str">
        <f>'[1]TCE - ANEXO IV - Preencher'!I351</f>
        <v>N</v>
      </c>
      <c r="H344" s="9">
        <f>'[1]TCE - ANEXO IV - Preencher'!J351</f>
        <v>0</v>
      </c>
      <c r="I344" s="10">
        <f>IF('[1]TCE - ANEXO IV - Preencher'!K351="","",'[1]TCE - ANEXO IV - Preencher'!K351)</f>
        <v>43983</v>
      </c>
      <c r="J344" s="9">
        <f>'[1]TCE - ANEXO IV - Preencher'!L351</f>
        <v>0</v>
      </c>
      <c r="K344" s="9" t="str">
        <f>IF(F344="B",LEFT('[1]TCE - ANEXO IV - Preencher'!M351,2),IF(F344="S",LEFT('[1]TCE - ANEXO IV - Preencher'!M351,7),IF('[1]TCE - ANEXO IV - Preencher'!H351="","")))</f>
        <v>2611606</v>
      </c>
      <c r="L344" s="11">
        <f>'[1]TCE - ANEXO IV - Preencher'!N351</f>
        <v>3766.27</v>
      </c>
    </row>
    <row r="345" spans="1:12" s="12" customFormat="1" ht="19.5" customHeight="1" x14ac:dyDescent="0.2">
      <c r="A345" s="6" t="str">
        <f>'[1]TCE - ANEXO IV - Preencher'!B352</f>
        <v>10.894.988/0004-86</v>
      </c>
      <c r="B345" s="7" t="str">
        <f>'[1]TCE - ANEXO IV - Preencher'!C352</f>
        <v>HMR</v>
      </c>
      <c r="C345" s="7" t="str">
        <f>'[1]TCE - ANEXO IV - Preencher'!E352</f>
        <v>4.7 - Apoio Administrativo, Técnico e Operacional</v>
      </c>
      <c r="D345" s="13">
        <v>445</v>
      </c>
      <c r="E345" s="9" t="str">
        <f>'[1]TCE - ANEXO IV - Preencher'!G352</f>
        <v>PAULO SERGIO PEREIRA</v>
      </c>
      <c r="F345" s="9" t="str">
        <f>'[1]TCE - ANEXO IV - Preencher'!H352</f>
        <v>S</v>
      </c>
      <c r="G345" s="9" t="str">
        <f>'[1]TCE - ANEXO IV - Preencher'!I352</f>
        <v>N</v>
      </c>
      <c r="H345" s="9">
        <f>'[1]TCE - ANEXO IV - Preencher'!J352</f>
        <v>0</v>
      </c>
      <c r="I345" s="10">
        <f>IF('[1]TCE - ANEXO IV - Preencher'!K352="","",'[1]TCE - ANEXO IV - Preencher'!K352)</f>
        <v>43983</v>
      </c>
      <c r="J345" s="9">
        <f>'[1]TCE - ANEXO IV - Preencher'!L352</f>
        <v>0</v>
      </c>
      <c r="K345" s="9" t="str">
        <f>IF(F345="B",LEFT('[1]TCE - ANEXO IV - Preencher'!M352,2),IF(F345="S",LEFT('[1]TCE - ANEXO IV - Preencher'!M352,7),IF('[1]TCE - ANEXO IV - Preencher'!H352="","")))</f>
        <v>2611606</v>
      </c>
      <c r="L345" s="11">
        <f>'[1]TCE - ANEXO IV - Preencher'!N352</f>
        <v>1704.17</v>
      </c>
    </row>
    <row r="346" spans="1:12" s="12" customFormat="1" ht="19.5" customHeight="1" x14ac:dyDescent="0.2">
      <c r="A346" s="6" t="str">
        <f>'[1]TCE - ANEXO IV - Preencher'!B353</f>
        <v>10.894.988/0004-86</v>
      </c>
      <c r="B346" s="7" t="str">
        <f>'[1]TCE - ANEXO IV - Preencher'!C353</f>
        <v>HMR</v>
      </c>
      <c r="C346" s="7" t="str">
        <f>'[1]TCE - ANEXO IV - Preencher'!E353</f>
        <v xml:space="preserve">4.6 - Serviços Médicos, Odontológico e Farmacêutocos </v>
      </c>
      <c r="D346" s="13">
        <v>472</v>
      </c>
      <c r="E346" s="9" t="str">
        <f>'[1]TCE - ANEXO IV - Preencher'!G353</f>
        <v>RONALDO MANOEL DE ARAUJO</v>
      </c>
      <c r="F346" s="9" t="str">
        <f>'[1]TCE - ANEXO IV - Preencher'!H353</f>
        <v>S</v>
      </c>
      <c r="G346" s="9" t="str">
        <f>'[1]TCE - ANEXO IV - Preencher'!I353</f>
        <v>N</v>
      </c>
      <c r="H346" s="9">
        <f>'[1]TCE - ANEXO IV - Preencher'!J353</f>
        <v>0</v>
      </c>
      <c r="I346" s="10">
        <f>IF('[1]TCE - ANEXO IV - Preencher'!K353="","",'[1]TCE - ANEXO IV - Preencher'!K353)</f>
        <v>43983</v>
      </c>
      <c r="J346" s="9">
        <f>'[1]TCE - ANEXO IV - Preencher'!L353</f>
        <v>0</v>
      </c>
      <c r="K346" s="9" t="str">
        <f>IF(F346="B",LEFT('[1]TCE - ANEXO IV - Preencher'!M353,2),IF(F346="S",LEFT('[1]TCE - ANEXO IV - Preencher'!M353,7),IF('[1]TCE - ANEXO IV - Preencher'!H353="","")))</f>
        <v>2611606</v>
      </c>
      <c r="L346" s="11">
        <f>'[1]TCE - ANEXO IV - Preencher'!N353</f>
        <v>3766.27</v>
      </c>
    </row>
    <row r="347" spans="1:12" s="12" customFormat="1" ht="19.5" customHeight="1" x14ac:dyDescent="0.2">
      <c r="A347" s="6" t="str">
        <f>'[1]TCE - ANEXO IV - Preencher'!B354</f>
        <v>10.894.988/0004-86</v>
      </c>
      <c r="B347" s="7" t="str">
        <f>'[1]TCE - ANEXO IV - Preencher'!C354</f>
        <v>HMR</v>
      </c>
      <c r="C347" s="7" t="str">
        <f>'[1]TCE - ANEXO IV - Preencher'!E354</f>
        <v xml:space="preserve">4.6 - Serviços Médicos, Odontológico e Farmacêutocos </v>
      </c>
      <c r="D347" s="13">
        <v>448</v>
      </c>
      <c r="E347" s="9" t="str">
        <f>'[1]TCE - ANEXO IV - Preencher'!G354</f>
        <v>SANDRA MARIA DA SILVA LIRA</v>
      </c>
      <c r="F347" s="9" t="str">
        <f>'[1]TCE - ANEXO IV - Preencher'!H354</f>
        <v>S</v>
      </c>
      <c r="G347" s="9" t="str">
        <f>'[1]TCE - ANEXO IV - Preencher'!I354</f>
        <v>N</v>
      </c>
      <c r="H347" s="9">
        <f>'[1]TCE - ANEXO IV - Preencher'!J354</f>
        <v>0</v>
      </c>
      <c r="I347" s="10">
        <f>IF('[1]TCE - ANEXO IV - Preencher'!K354="","",'[1]TCE - ANEXO IV - Preencher'!K354)</f>
        <v>43983</v>
      </c>
      <c r="J347" s="9">
        <f>'[1]TCE - ANEXO IV - Preencher'!L354</f>
        <v>0</v>
      </c>
      <c r="K347" s="9" t="str">
        <f>IF(F347="B",LEFT('[1]TCE - ANEXO IV - Preencher'!M354,2),IF(F347="S",LEFT('[1]TCE - ANEXO IV - Preencher'!M354,7),IF('[1]TCE - ANEXO IV - Preencher'!H354="","")))</f>
        <v>2611606</v>
      </c>
      <c r="L347" s="11">
        <f>'[1]TCE - ANEXO IV - Preencher'!N354</f>
        <v>561.36</v>
      </c>
    </row>
    <row r="348" spans="1:12" s="12" customFormat="1" ht="19.5" customHeight="1" x14ac:dyDescent="0.2">
      <c r="A348" s="6" t="str">
        <f>'[1]TCE - ANEXO IV - Preencher'!B355</f>
        <v>10.894.988/0004-86</v>
      </c>
      <c r="B348" s="7" t="str">
        <f>'[1]TCE - ANEXO IV - Preencher'!C355</f>
        <v>HMR</v>
      </c>
      <c r="C348" s="7" t="str">
        <f>'[1]TCE - ANEXO IV - Preencher'!E355</f>
        <v xml:space="preserve">4.6 - Serviços Médicos, Odontológico e Farmacêutocos </v>
      </c>
      <c r="D348" s="13">
        <v>3449</v>
      </c>
      <c r="E348" s="9" t="str">
        <f>'[1]TCE - ANEXO IV - Preencher'!G355</f>
        <v>TELMA LUCIA TABOSA FLORENCIO</v>
      </c>
      <c r="F348" s="9" t="str">
        <f>'[1]TCE - ANEXO IV - Preencher'!H355</f>
        <v>S</v>
      </c>
      <c r="G348" s="9" t="str">
        <f>'[1]TCE - ANEXO IV - Preencher'!I355</f>
        <v>N</v>
      </c>
      <c r="H348" s="9">
        <f>'[1]TCE - ANEXO IV - Preencher'!J355</f>
        <v>0</v>
      </c>
      <c r="I348" s="10">
        <f>IF('[1]TCE - ANEXO IV - Preencher'!K355="","",'[1]TCE - ANEXO IV - Preencher'!K355)</f>
        <v>43983</v>
      </c>
      <c r="J348" s="9">
        <f>'[1]TCE - ANEXO IV - Preencher'!L355</f>
        <v>0</v>
      </c>
      <c r="K348" s="9" t="str">
        <f>IF(F348="B",LEFT('[1]TCE - ANEXO IV - Preencher'!M355,2),IF(F348="S",LEFT('[1]TCE - ANEXO IV - Preencher'!M355,7),IF('[1]TCE - ANEXO IV - Preencher'!H355="","")))</f>
        <v>2611606</v>
      </c>
      <c r="L348" s="11">
        <f>'[1]TCE - ANEXO IV - Preencher'!N355</f>
        <v>3271.28</v>
      </c>
    </row>
    <row r="349" spans="1:12" s="12" customFormat="1" ht="19.5" customHeight="1" x14ac:dyDescent="0.2">
      <c r="A349" s="6" t="str">
        <f>'[1]TCE - ANEXO IV - Preencher'!B356</f>
        <v>10.894.988/0004-86</v>
      </c>
      <c r="B349" s="7" t="str">
        <f>'[1]TCE - ANEXO IV - Preencher'!C356</f>
        <v>HMR</v>
      </c>
      <c r="C349" s="7" t="str">
        <f>'[1]TCE - ANEXO IV - Preencher'!E356</f>
        <v>4.7 - Apoio Administrativo, Técnico e Operacional</v>
      </c>
      <c r="D349" s="13">
        <v>483</v>
      </c>
      <c r="E349" s="9" t="str">
        <f>'[1]TCE - ANEXO IV - Preencher'!G356</f>
        <v>THAMYRES DE LIMA QUEIROZ</v>
      </c>
      <c r="F349" s="9" t="str">
        <f>'[1]TCE - ANEXO IV - Preencher'!H356</f>
        <v>S</v>
      </c>
      <c r="G349" s="9" t="str">
        <f>'[1]TCE - ANEXO IV - Preencher'!I356</f>
        <v>N</v>
      </c>
      <c r="H349" s="9">
        <f>'[1]TCE - ANEXO IV - Preencher'!J356</f>
        <v>0</v>
      </c>
      <c r="I349" s="10">
        <f>IF('[1]TCE - ANEXO IV - Preencher'!K356="","",'[1]TCE - ANEXO IV - Preencher'!K356)</f>
        <v>43983</v>
      </c>
      <c r="J349" s="9">
        <f>'[1]TCE - ANEXO IV - Preencher'!L356</f>
        <v>0</v>
      </c>
      <c r="K349" s="9" t="str">
        <f>IF(F349="B",LEFT('[1]TCE - ANEXO IV - Preencher'!M356,2),IF(F349="S",LEFT('[1]TCE - ANEXO IV - Preencher'!M356,7),IF('[1]TCE - ANEXO IV - Preencher'!H356="","")))</f>
        <v>2611606</v>
      </c>
      <c r="L349" s="11">
        <f>'[1]TCE - ANEXO IV - Preencher'!N356</f>
        <v>1668</v>
      </c>
    </row>
    <row r="350" spans="1:12" s="12" customFormat="1" ht="19.5" customHeight="1" x14ac:dyDescent="0.2">
      <c r="A350" s="6" t="str">
        <f>'[1]TCE - ANEXO IV - Preencher'!B357</f>
        <v>10.894.988/0004-86</v>
      </c>
      <c r="B350" s="7" t="str">
        <f>'[1]TCE - ANEXO IV - Preencher'!C357</f>
        <v>HMR</v>
      </c>
      <c r="C350" s="7" t="str">
        <f>'[1]TCE - ANEXO IV - Preencher'!E357</f>
        <v>4.7 - Apoio Administrativo, Técnico e Operacional</v>
      </c>
      <c r="D350" s="13">
        <v>3402</v>
      </c>
      <c r="E350" s="9" t="str">
        <f>'[1]TCE - ANEXO IV - Preencher'!G357</f>
        <v>WALLACE FRANCISCO DE OLIVEIRA PINTO</v>
      </c>
      <c r="F350" s="9" t="str">
        <f>'[1]TCE - ANEXO IV - Preencher'!H357</f>
        <v>S</v>
      </c>
      <c r="G350" s="9" t="str">
        <f>'[1]TCE - ANEXO IV - Preencher'!I357</f>
        <v>N</v>
      </c>
      <c r="H350" s="9">
        <f>'[1]TCE - ANEXO IV - Preencher'!J357</f>
        <v>0</v>
      </c>
      <c r="I350" s="10">
        <f>IF('[1]TCE - ANEXO IV - Preencher'!K357="","",'[1]TCE - ANEXO IV - Preencher'!K357)</f>
        <v>43983</v>
      </c>
      <c r="J350" s="9">
        <f>'[1]TCE - ANEXO IV - Preencher'!L357</f>
        <v>0</v>
      </c>
      <c r="K350" s="9" t="str">
        <f>IF(F350="B",LEFT('[1]TCE - ANEXO IV - Preencher'!M357,2),IF(F350="S",LEFT('[1]TCE - ANEXO IV - Preencher'!M357,7),IF('[1]TCE - ANEXO IV - Preencher'!H357="","")))</f>
        <v>2611606</v>
      </c>
      <c r="L350" s="11">
        <f>'[1]TCE - ANEXO IV - Preencher'!N357</f>
        <v>2198.8000000000002</v>
      </c>
    </row>
    <row r="351" spans="1:12" s="12" customFormat="1" ht="19.5" customHeight="1" x14ac:dyDescent="0.2">
      <c r="A351" s="6" t="str">
        <f>'[1]TCE - ANEXO IV - Preencher'!B358</f>
        <v>10.894.988/0004-86</v>
      </c>
      <c r="B351" s="7" t="str">
        <f>'[1]TCE - ANEXO IV - Preencher'!C358</f>
        <v>HMR</v>
      </c>
      <c r="C351" s="7" t="str">
        <f>'[1]TCE - ANEXO IV - Preencher'!E358</f>
        <v>4.7 - Apoio Administrativo, Técnico e Operacional</v>
      </c>
      <c r="D351" s="13">
        <v>465</v>
      </c>
      <c r="E351" s="9" t="str">
        <f>'[1]TCE - ANEXO IV - Preencher'!G358</f>
        <v xml:space="preserve">ZARIO TEIXEIRA PINTO JUNIOR </v>
      </c>
      <c r="F351" s="9" t="str">
        <f>'[1]TCE - ANEXO IV - Preencher'!H358</f>
        <v>S</v>
      </c>
      <c r="G351" s="9" t="str">
        <f>'[1]TCE - ANEXO IV - Preencher'!I358</f>
        <v>N</v>
      </c>
      <c r="H351" s="9">
        <f>'[1]TCE - ANEXO IV - Preencher'!J358</f>
        <v>0</v>
      </c>
      <c r="I351" s="10">
        <f>IF('[1]TCE - ANEXO IV - Preencher'!K358="","",'[1]TCE - ANEXO IV - Preencher'!K358)</f>
        <v>43983</v>
      </c>
      <c r="J351" s="9">
        <f>'[1]TCE - ANEXO IV - Preencher'!L358</f>
        <v>0</v>
      </c>
      <c r="K351" s="9" t="str">
        <f>IF(F351="B",LEFT('[1]TCE - ANEXO IV - Preencher'!M358,2),IF(F351="S",LEFT('[1]TCE - ANEXO IV - Preencher'!M358,7),IF('[1]TCE - ANEXO IV - Preencher'!H358="","")))</f>
        <v>2611606</v>
      </c>
      <c r="L351" s="11">
        <f>'[1]TCE - ANEXO IV - Preencher'!N358</f>
        <v>2198.8000000000002</v>
      </c>
    </row>
    <row r="352" spans="1:12" s="12" customFormat="1" ht="19.5" customHeight="1" x14ac:dyDescent="0.2">
      <c r="A352" s="6" t="str">
        <f>'[1]TCE - ANEXO IV - Preencher'!B359</f>
        <v>10.894.988/0004-86</v>
      </c>
      <c r="B352" s="7" t="str">
        <f>'[1]TCE - ANEXO IV - Preencher'!C359</f>
        <v>HMR</v>
      </c>
      <c r="C352" s="7" t="str">
        <f>'[1]TCE - ANEXO IV - Preencher'!E359</f>
        <v>5.15 - Serviços Domésticos</v>
      </c>
      <c r="D352" s="8">
        <f>'[1]TCE - ANEXO IV - Preencher'!F359</f>
        <v>21035995000104</v>
      </c>
      <c r="E352" s="9" t="str">
        <f>'[1]TCE - ANEXO IV - Preencher'!G359</f>
        <v>LAVCLIN LAVANDERIA LTDA - ME</v>
      </c>
      <c r="F352" s="9" t="str">
        <f>'[1]TCE - ANEXO IV - Preencher'!H359</f>
        <v>S</v>
      </c>
      <c r="G352" s="9" t="str">
        <f>'[1]TCE - ANEXO IV - Preencher'!I359</f>
        <v>S</v>
      </c>
      <c r="H352" s="9" t="str">
        <f>'[1]TCE - ANEXO IV - Preencher'!J359</f>
        <v>2469</v>
      </c>
      <c r="I352" s="10">
        <f>IF('[1]TCE - ANEXO IV - Preencher'!K359="","",'[1]TCE - ANEXO IV - Preencher'!K359)</f>
        <v>43930</v>
      </c>
      <c r="J352" s="9">
        <f>'[1]TCE - ANEXO IV - Preencher'!L359</f>
        <v>0</v>
      </c>
      <c r="K352" s="9" t="str">
        <f>IF(F352="B",LEFT('[1]TCE - ANEXO IV - Preencher'!M359,2),IF(F352="S",LEFT('[1]TCE - ANEXO IV - Preencher'!M359,7),IF('[1]TCE - ANEXO IV - Preencher'!H359="","")))</f>
        <v>2603454</v>
      </c>
      <c r="L352" s="11">
        <f>'[1]TCE - ANEXO IV - Preencher'!N359</f>
        <v>68076.81</v>
      </c>
    </row>
    <row r="353" spans="1:12" s="12" customFormat="1" ht="19.5" customHeight="1" x14ac:dyDescent="0.2">
      <c r="A353" s="6" t="str">
        <f>'[1]TCE - ANEXO IV - Preencher'!B360</f>
        <v>10.894.988/0004-86</v>
      </c>
      <c r="B353" s="7" t="str">
        <f>'[1]TCE - ANEXO IV - Preencher'!C360</f>
        <v>HMR</v>
      </c>
      <c r="C353" s="7" t="str">
        <f>'[1]TCE - ANEXO IV - Preencher'!E360</f>
        <v>5.10 - Detetização/Tratamento de Resíduos e Afins</v>
      </c>
      <c r="D353" s="8">
        <f>'[1]TCE - ANEXO IV - Preencher'!F360</f>
        <v>11863530000180</v>
      </c>
      <c r="E353" s="9" t="str">
        <f>'[1]TCE - ANEXO IV - Preencher'!G360</f>
        <v>BRASCON GESTAO AMBIENTAL LTDA</v>
      </c>
      <c r="F353" s="9" t="str">
        <f>'[1]TCE - ANEXO IV - Preencher'!H360</f>
        <v>S</v>
      </c>
      <c r="G353" s="9" t="str">
        <f>'[1]TCE - ANEXO IV - Preencher'!I360</f>
        <v>S</v>
      </c>
      <c r="H353" s="9" t="str">
        <f>'[1]TCE - ANEXO IV - Preencher'!J360</f>
        <v>44936</v>
      </c>
      <c r="I353" s="10">
        <f>IF('[1]TCE - ANEXO IV - Preencher'!K360="","",'[1]TCE - ANEXO IV - Preencher'!K360)</f>
        <v>44022</v>
      </c>
      <c r="J353" s="9">
        <f>'[1]TCE - ANEXO IV - Preencher'!L360</f>
        <v>0</v>
      </c>
      <c r="K353" s="9" t="str">
        <f>IF(F353="B",LEFT('[1]TCE - ANEXO IV - Preencher'!M360,2),IF(F353="S",LEFT('[1]TCE - ANEXO IV - Preencher'!M360,7),IF('[1]TCE - ANEXO IV - Preencher'!H360="","")))</f>
        <v>2611309</v>
      </c>
      <c r="L353" s="11">
        <f>'[1]TCE - ANEXO IV - Preencher'!N360</f>
        <v>8563.5</v>
      </c>
    </row>
    <row r="354" spans="1:12" s="12" customFormat="1" ht="19.5" customHeight="1" x14ac:dyDescent="0.2">
      <c r="A354" s="6" t="str">
        <f>'[1]TCE - ANEXO IV - Preencher'!B361</f>
        <v>10.894.988/0004-86</v>
      </c>
      <c r="B354" s="7" t="str">
        <f>'[1]TCE - ANEXO IV - Preencher'!C361</f>
        <v>HMR</v>
      </c>
      <c r="C354" s="7" t="str">
        <f>'[1]TCE - ANEXO IV - Preencher'!E361</f>
        <v>5.10 - Detetização/Tratamento de Resíduos e Afins</v>
      </c>
      <c r="D354" s="8">
        <f>'[1]TCE - ANEXO IV - Preencher'!F361</f>
        <v>11863530000180</v>
      </c>
      <c r="E354" s="9" t="str">
        <f>'[1]TCE - ANEXO IV - Preencher'!G361</f>
        <v>BRASCON GESTAO AMBIENTAL LTDA</v>
      </c>
      <c r="F354" s="9" t="str">
        <f>'[1]TCE - ANEXO IV - Preencher'!H361</f>
        <v>S</v>
      </c>
      <c r="G354" s="9" t="str">
        <f>'[1]TCE - ANEXO IV - Preencher'!I361</f>
        <v>S</v>
      </c>
      <c r="H354" s="9" t="str">
        <f>'[1]TCE - ANEXO IV - Preencher'!J361</f>
        <v>44937</v>
      </c>
      <c r="I354" s="10">
        <f>IF('[1]TCE - ANEXO IV - Preencher'!K361="","",'[1]TCE - ANEXO IV - Preencher'!K361)</f>
        <v>44022</v>
      </c>
      <c r="J354" s="9">
        <f>'[1]TCE - ANEXO IV - Preencher'!L361</f>
        <v>0</v>
      </c>
      <c r="K354" s="9" t="str">
        <f>IF(F354="B",LEFT('[1]TCE - ANEXO IV - Preencher'!M361,2),IF(F354="S",LEFT('[1]TCE - ANEXO IV - Preencher'!M361,7),IF('[1]TCE - ANEXO IV - Preencher'!H361="","")))</f>
        <v>2611309</v>
      </c>
      <c r="L354" s="11">
        <f>'[1]TCE - ANEXO IV - Preencher'!N361</f>
        <v>28131.29</v>
      </c>
    </row>
    <row r="355" spans="1:12" s="12" customFormat="1" ht="19.5" customHeight="1" x14ac:dyDescent="0.2">
      <c r="A355" s="6" t="str">
        <f>'[1]TCE - ANEXO IV - Preencher'!B362</f>
        <v>10.894.988/0004-86</v>
      </c>
      <c r="B355" s="7" t="str">
        <f>'[1]TCE - ANEXO IV - Preencher'!C362</f>
        <v>HMR</v>
      </c>
      <c r="C355" s="7" t="str">
        <f>'[1]TCE - ANEXO IV - Preencher'!E362</f>
        <v>5.17 - Manutenção de Software, Certificação Digital e Microfilmagem</v>
      </c>
      <c r="D355" s="8" t="str">
        <f>'[1]TCE - ANEXO IV - Preencher'!F362</f>
        <v>03613658000167</v>
      </c>
      <c r="E355" s="9" t="str">
        <f>'[1]TCE - ANEXO IV - Preencher'!G362</f>
        <v>SEQUENCE INFORMÁTICA LTDA EPP</v>
      </c>
      <c r="F355" s="9" t="str">
        <f>'[1]TCE - ANEXO IV - Preencher'!H362</f>
        <v>S</v>
      </c>
      <c r="G355" s="9" t="str">
        <f>'[1]TCE - ANEXO IV - Preencher'!I362</f>
        <v>S</v>
      </c>
      <c r="H355" s="9" t="str">
        <f>'[1]TCE - ANEXO IV - Preencher'!J362</f>
        <v>21390</v>
      </c>
      <c r="I355" s="10">
        <f>IF('[1]TCE - ANEXO IV - Preencher'!K362="","",'[1]TCE - ANEXO IV - Preencher'!K362)</f>
        <v>43984</v>
      </c>
      <c r="J355" s="9">
        <f>'[1]TCE - ANEXO IV - Preencher'!L362</f>
        <v>0</v>
      </c>
      <c r="K355" s="9" t="str">
        <f>IF(F355="B",LEFT('[1]TCE - ANEXO IV - Preencher'!M362,2),IF(F355="S",LEFT('[1]TCE - ANEXO IV - Preencher'!M362,7),IF('[1]TCE - ANEXO IV - Preencher'!H362="","")))</f>
        <v>2611606</v>
      </c>
      <c r="L355" s="11">
        <f>'[1]TCE - ANEXO IV - Preencher'!N362</f>
        <v>2651.61</v>
      </c>
    </row>
    <row r="356" spans="1:12" s="12" customFormat="1" ht="19.5" customHeight="1" x14ac:dyDescent="0.2">
      <c r="A356" s="6" t="str">
        <f>'[1]TCE - ANEXO IV - Preencher'!B363</f>
        <v>10.894.988/0004-86</v>
      </c>
      <c r="B356" s="7" t="str">
        <f>'[1]TCE - ANEXO IV - Preencher'!C363</f>
        <v>HMR</v>
      </c>
      <c r="C356" s="7" t="str">
        <f>'[1]TCE - ANEXO IV - Preencher'!E363</f>
        <v>5.17 - Manutenção de Software, Certificação Digital e Microfilmagem</v>
      </c>
      <c r="D356" s="8">
        <f>'[1]TCE - ANEXO IV - Preencher'!F363</f>
        <v>10224281000110</v>
      </c>
      <c r="E356" s="9" t="str">
        <f>'[1]TCE - ANEXO IV - Preencher'!G363</f>
        <v>QUALITEK TECNOLOGIA LTDA-EPP</v>
      </c>
      <c r="F356" s="9" t="str">
        <f>'[1]TCE - ANEXO IV - Preencher'!H363</f>
        <v>S</v>
      </c>
      <c r="G356" s="9" t="str">
        <f>'[1]TCE - ANEXO IV - Preencher'!I363</f>
        <v>S</v>
      </c>
      <c r="H356" s="9" t="str">
        <f>'[1]TCE - ANEXO IV - Preencher'!J363</f>
        <v>5560</v>
      </c>
      <c r="I356" s="10">
        <f>IF('[1]TCE - ANEXO IV - Preencher'!K363="","",'[1]TCE - ANEXO IV - Preencher'!K363)</f>
        <v>44013</v>
      </c>
      <c r="J356" s="9">
        <f>'[1]TCE - ANEXO IV - Preencher'!L363</f>
        <v>0</v>
      </c>
      <c r="K356" s="9" t="str">
        <f>IF(F356="B",LEFT('[1]TCE - ANEXO IV - Preencher'!M363,2),IF(F356="S",LEFT('[1]TCE - ANEXO IV - Preencher'!M363,7),IF('[1]TCE - ANEXO IV - Preencher'!H363="","")))</f>
        <v>2406502</v>
      </c>
      <c r="L356" s="11">
        <f>'[1]TCE - ANEXO IV - Preencher'!N363</f>
        <v>1000</v>
      </c>
    </row>
    <row r="357" spans="1:12" s="12" customFormat="1" ht="19.5" customHeight="1" x14ac:dyDescent="0.2">
      <c r="A357" s="6" t="str">
        <f>'[1]TCE - ANEXO IV - Preencher'!B364</f>
        <v>10.894.988/0004-86</v>
      </c>
      <c r="B357" s="7" t="str">
        <f>'[1]TCE - ANEXO IV - Preencher'!C364</f>
        <v>HMR</v>
      </c>
      <c r="C357" s="7" t="str">
        <f>'[1]TCE - ANEXO IV - Preencher'!E364</f>
        <v>5.17 - Manutenção de Software, Certificação Digital e Microfilmagem</v>
      </c>
      <c r="D357" s="8">
        <f>'[1]TCE - ANEXO IV - Preencher'!F364</f>
        <v>92306257000275</v>
      </c>
      <c r="E357" s="9" t="str">
        <f>'[1]TCE - ANEXO IV - Preencher'!G364</f>
        <v>MV INFORMÁTICA NORDESTE LTDA</v>
      </c>
      <c r="F357" s="9" t="str">
        <f>'[1]TCE - ANEXO IV - Preencher'!H364</f>
        <v>S</v>
      </c>
      <c r="G357" s="9" t="str">
        <f>'[1]TCE - ANEXO IV - Preencher'!I364</f>
        <v>S</v>
      </c>
      <c r="H357" s="9" t="str">
        <f>'[1]TCE - ANEXO IV - Preencher'!J364</f>
        <v>12104</v>
      </c>
      <c r="I357" s="10">
        <f>IF('[1]TCE - ANEXO IV - Preencher'!K364="","",'[1]TCE - ANEXO IV - Preencher'!K364)</f>
        <v>43984</v>
      </c>
      <c r="J357" s="9">
        <f>'[1]TCE - ANEXO IV - Preencher'!L364</f>
        <v>0</v>
      </c>
      <c r="K357" s="9" t="str">
        <f>IF(F357="B",LEFT('[1]TCE - ANEXO IV - Preencher'!M364,2),IF(F357="S",LEFT('[1]TCE - ANEXO IV - Preencher'!M364,7),IF('[1]TCE - ANEXO IV - Preencher'!H364="","")))</f>
        <v>2611606</v>
      </c>
      <c r="L357" s="11">
        <f>'[1]TCE - ANEXO IV - Preencher'!N364</f>
        <v>22029.69</v>
      </c>
    </row>
    <row r="358" spans="1:12" s="12" customFormat="1" ht="19.5" customHeight="1" x14ac:dyDescent="0.2">
      <c r="A358" s="6" t="str">
        <f>'[1]TCE - ANEXO IV - Preencher'!B365</f>
        <v>10.894.988/0004-86</v>
      </c>
      <c r="B358" s="7" t="str">
        <f>'[1]TCE - ANEXO IV - Preencher'!C365</f>
        <v>HMR</v>
      </c>
      <c r="C358" s="7" t="str">
        <f>'[1]TCE - ANEXO IV - Preencher'!E365</f>
        <v>5.17 - Manutenção de Software, Certificação Digital e Microfilmagem</v>
      </c>
      <c r="D358" s="8">
        <f>'[1]TCE - ANEXO IV - Preencher'!F365</f>
        <v>92306257000275</v>
      </c>
      <c r="E358" s="9" t="str">
        <f>'[1]TCE - ANEXO IV - Preencher'!G365</f>
        <v>MV INFORMÁTICA NORDESTE LTDA</v>
      </c>
      <c r="F358" s="9" t="str">
        <f>'[1]TCE - ANEXO IV - Preencher'!H365</f>
        <v>S</v>
      </c>
      <c r="G358" s="9" t="str">
        <f>'[1]TCE - ANEXO IV - Preencher'!I365</f>
        <v>S</v>
      </c>
      <c r="H358" s="9" t="str">
        <f>'[1]TCE - ANEXO IV - Preencher'!J365</f>
        <v>12535</v>
      </c>
      <c r="I358" s="10">
        <f>IF('[1]TCE - ANEXO IV - Preencher'!K365="","",'[1]TCE - ANEXO IV - Preencher'!K365)</f>
        <v>43987</v>
      </c>
      <c r="J358" s="9">
        <f>'[1]TCE - ANEXO IV - Preencher'!L365</f>
        <v>0</v>
      </c>
      <c r="K358" s="9" t="str">
        <f>IF(F358="B",LEFT('[1]TCE - ANEXO IV - Preencher'!M365,2),IF(F358="S",LEFT('[1]TCE - ANEXO IV - Preencher'!M365,7),IF('[1]TCE - ANEXO IV - Preencher'!H365="","")))</f>
        <v>2611606</v>
      </c>
      <c r="L358" s="11">
        <f>'[1]TCE - ANEXO IV - Preencher'!N365</f>
        <v>1101.48</v>
      </c>
    </row>
    <row r="359" spans="1:12" s="12" customFormat="1" ht="19.5" customHeight="1" x14ac:dyDescent="0.2">
      <c r="A359" s="6" t="str">
        <f>'[1]TCE - ANEXO IV - Preencher'!B366</f>
        <v>10.894.988/0004-86</v>
      </c>
      <c r="B359" s="7" t="str">
        <f>'[1]TCE - ANEXO IV - Preencher'!C366</f>
        <v>HMR</v>
      </c>
      <c r="C359" s="7" t="str">
        <f>'[1]TCE - ANEXO IV - Preencher'!E366</f>
        <v>5.17 - Manutenção de Software, Certificação Digital e Microfilmagem</v>
      </c>
      <c r="D359" s="8" t="str">
        <f>'[1]TCE - ANEXO IV - Preencher'!F366</f>
        <v>07560756000134</v>
      </c>
      <c r="E359" s="9" t="str">
        <f>'[1]TCE - ANEXO IV - Preencher'!G366</f>
        <v>CARLOS ANDRE DE SOUSA INFORMATICA - ME</v>
      </c>
      <c r="F359" s="9" t="str">
        <f>'[1]TCE - ANEXO IV - Preencher'!H366</f>
        <v>S</v>
      </c>
      <c r="G359" s="9" t="str">
        <f>'[1]TCE - ANEXO IV - Preencher'!I366</f>
        <v>S</v>
      </c>
      <c r="H359" s="9" t="str">
        <f>'[1]TCE - ANEXO IV - Preencher'!J366</f>
        <v>241</v>
      </c>
      <c r="I359" s="10">
        <f>IF('[1]TCE - ANEXO IV - Preencher'!K366="","",'[1]TCE - ANEXO IV - Preencher'!K366)</f>
        <v>44000</v>
      </c>
      <c r="J359" s="9">
        <f>'[1]TCE - ANEXO IV - Preencher'!L366</f>
        <v>0</v>
      </c>
      <c r="K359" s="9" t="str">
        <f>IF(F359="B",LEFT('[1]TCE - ANEXO IV - Preencher'!M366,2),IF(F359="S",LEFT('[1]TCE - ANEXO IV - Preencher'!M366,7),IF('[1]TCE - ANEXO IV - Preencher'!H366="","")))</f>
        <v>2602308</v>
      </c>
      <c r="L359" s="11">
        <f>'[1]TCE - ANEXO IV - Preencher'!N366</f>
        <v>3060</v>
      </c>
    </row>
    <row r="360" spans="1:12" s="12" customFormat="1" ht="19.5" customHeight="1" x14ac:dyDescent="0.2">
      <c r="A360" s="6" t="str">
        <f>'[1]TCE - ANEXO IV - Preencher'!B367</f>
        <v>10.894.988/0004-86</v>
      </c>
      <c r="B360" s="7" t="str">
        <f>'[1]TCE - ANEXO IV - Preencher'!C367</f>
        <v>HMR</v>
      </c>
      <c r="C360" s="7" t="str">
        <f>'[1]TCE - ANEXO IV - Preencher'!E367</f>
        <v>5.17 - Manutenção de Software, Certificação Digital e Microfilmagem</v>
      </c>
      <c r="D360" s="8">
        <f>'[1]TCE - ANEXO IV - Preencher'!F367</f>
        <v>16783034000130</v>
      </c>
      <c r="E360" s="9" t="str">
        <f>'[1]TCE - ANEXO IV - Preencher'!G367</f>
        <v>SINTESE LICENCIAMENTO DE PROGRAMAS</v>
      </c>
      <c r="F360" s="9" t="str">
        <f>'[1]TCE - ANEXO IV - Preencher'!H367</f>
        <v>S</v>
      </c>
      <c r="G360" s="9" t="str">
        <f>'[1]TCE - ANEXO IV - Preencher'!I367</f>
        <v>S</v>
      </c>
      <c r="H360" s="9" t="str">
        <f>'[1]TCE - ANEXO IV - Preencher'!J367</f>
        <v>10361</v>
      </c>
      <c r="I360" s="10">
        <f>IF('[1]TCE - ANEXO IV - Preencher'!K367="","",'[1]TCE - ANEXO IV - Preencher'!K367)</f>
        <v>43983</v>
      </c>
      <c r="J360" s="9">
        <f>'[1]TCE - ANEXO IV - Preencher'!L367</f>
        <v>0</v>
      </c>
      <c r="K360" s="9" t="str">
        <f>IF(F360="B",LEFT('[1]TCE - ANEXO IV - Preencher'!M367,2),IF(F360="S",LEFT('[1]TCE - ANEXO IV - Preencher'!M367,7),IF('[1]TCE - ANEXO IV - Preencher'!H367="","")))</f>
        <v>2611606</v>
      </c>
      <c r="L360" s="11">
        <f>'[1]TCE - ANEXO IV - Preencher'!N367</f>
        <v>2300</v>
      </c>
    </row>
    <row r="361" spans="1:12" s="12" customFormat="1" ht="19.5" customHeight="1" x14ac:dyDescent="0.2">
      <c r="A361" s="6" t="str">
        <f>'[1]TCE - ANEXO IV - Preencher'!B368</f>
        <v>10.894.988/0004-86</v>
      </c>
      <c r="B361" s="7" t="str">
        <f>'[1]TCE - ANEXO IV - Preencher'!C368</f>
        <v>HMR</v>
      </c>
      <c r="C361" s="7" t="str">
        <f>'[1]TCE - ANEXO IV - Preencher'!E368</f>
        <v>5.22 - Vigilância Ostensiva / Monitorada</v>
      </c>
      <c r="D361" s="8">
        <f>'[1]TCE - ANEXO IV - Preencher'!F368</f>
        <v>11516861000143</v>
      </c>
      <c r="E361" s="9" t="str">
        <f>'[1]TCE - ANEXO IV - Preencher'!G368</f>
        <v>AGUIA SERVIÇOS DE VIGILANCIA LTDA</v>
      </c>
      <c r="F361" s="9" t="str">
        <f>'[1]TCE - ANEXO IV - Preencher'!H368</f>
        <v>S</v>
      </c>
      <c r="G361" s="9" t="str">
        <f>'[1]TCE - ANEXO IV - Preencher'!I368</f>
        <v>S</v>
      </c>
      <c r="H361" s="9" t="str">
        <f>'[1]TCE - ANEXO IV - Preencher'!J368</f>
        <v>4997</v>
      </c>
      <c r="I361" s="10">
        <f>IF('[1]TCE - ANEXO IV - Preencher'!K368="","",'[1]TCE - ANEXO IV - Preencher'!K368)</f>
        <v>43992</v>
      </c>
      <c r="J361" s="9">
        <f>'[1]TCE - ANEXO IV - Preencher'!L368</f>
        <v>0</v>
      </c>
      <c r="K361" s="9" t="str">
        <f>IF(F361="B",LEFT('[1]TCE - ANEXO IV - Preencher'!M368,2),IF(F361="S",LEFT('[1]TCE - ANEXO IV - Preencher'!M368,7),IF('[1]TCE - ANEXO IV - Preencher'!H368="","")))</f>
        <v>2611606</v>
      </c>
      <c r="L361" s="11">
        <f>'[1]TCE - ANEXO IV - Preencher'!N368</f>
        <v>109076.6</v>
      </c>
    </row>
    <row r="362" spans="1:12" s="12" customFormat="1" ht="19.5" customHeight="1" x14ac:dyDescent="0.2">
      <c r="A362" s="6" t="str">
        <f>'[1]TCE - ANEXO IV - Preencher'!B369</f>
        <v>10.894.988/0004-86</v>
      </c>
      <c r="B362" s="7" t="str">
        <f>'[1]TCE - ANEXO IV - Preencher'!C369</f>
        <v>HMR</v>
      </c>
      <c r="C362" s="7" t="str">
        <f>'[1]TCE - ANEXO IV - Preencher'!E369</f>
        <v>5.99 - Outros Serviços de Terceiros Pessoa Jurídica</v>
      </c>
      <c r="D362" s="8">
        <f>'[1]TCE - ANEXO IV - Preencher'!F369</f>
        <v>10228298000145</v>
      </c>
      <c r="E362" s="9" t="str">
        <f>'[1]TCE - ANEXO IV - Preencher'!G369</f>
        <v>UNINFECTO SERVIÇOS MEDICOS LTDA - ME</v>
      </c>
      <c r="F362" s="9" t="str">
        <f>'[1]TCE - ANEXO IV - Preencher'!H369</f>
        <v>S</v>
      </c>
      <c r="G362" s="9" t="str">
        <f>'[1]TCE - ANEXO IV - Preencher'!I369</f>
        <v>S</v>
      </c>
      <c r="H362" s="9" t="str">
        <f>'[1]TCE - ANEXO IV - Preencher'!J369</f>
        <v>1582</v>
      </c>
      <c r="I362" s="10">
        <f>IF('[1]TCE - ANEXO IV - Preencher'!K369="","",'[1]TCE - ANEXO IV - Preencher'!K369)</f>
        <v>44019</v>
      </c>
      <c r="J362" s="9">
        <f>'[1]TCE - ANEXO IV - Preencher'!L369</f>
        <v>0</v>
      </c>
      <c r="K362" s="9" t="str">
        <f>IF(F362="B",LEFT('[1]TCE - ANEXO IV - Preencher'!M369,2),IF(F362="S",LEFT('[1]TCE - ANEXO IV - Preencher'!M369,7),IF('[1]TCE - ANEXO IV - Preencher'!H369="","")))</f>
        <v>2609600</v>
      </c>
      <c r="L362" s="11">
        <f>'[1]TCE - ANEXO IV - Preencher'!N369</f>
        <v>8524.25</v>
      </c>
    </row>
    <row r="363" spans="1:12" s="12" customFormat="1" ht="19.5" customHeight="1" x14ac:dyDescent="0.2">
      <c r="A363" s="6" t="str">
        <f>'[1]TCE - ANEXO IV - Preencher'!B370</f>
        <v>10.894.988/0004-86</v>
      </c>
      <c r="B363" s="7" t="str">
        <f>'[1]TCE - ANEXO IV - Preencher'!C370</f>
        <v>HMR</v>
      </c>
      <c r="C363" s="7" t="str">
        <f>'[1]TCE - ANEXO IV - Preencher'!E370</f>
        <v>5.2 - Serviços Técnicos Profissionais</v>
      </c>
      <c r="D363" s="8" t="str">
        <f>'[1]TCE - ANEXO IV - Preencher'!F370</f>
        <v>07572579000106</v>
      </c>
      <c r="E363" s="9" t="str">
        <f>'[1]TCE - ANEXO IV - Preencher'!G370</f>
        <v>CARVALHO CHAVES &amp; ALCOFORADO ADVOGADOS ASSOCIADOS</v>
      </c>
      <c r="F363" s="9" t="str">
        <f>'[1]TCE - ANEXO IV - Preencher'!H370</f>
        <v>S</v>
      </c>
      <c r="G363" s="9" t="str">
        <f>'[1]TCE - ANEXO IV - Preencher'!I370</f>
        <v>S</v>
      </c>
      <c r="H363" s="9" t="str">
        <f>'[1]TCE - ANEXO IV - Preencher'!J370</f>
        <v>2965</v>
      </c>
      <c r="I363" s="10">
        <f>IF('[1]TCE - ANEXO IV - Preencher'!K370="","",'[1]TCE - ANEXO IV - Preencher'!K370)</f>
        <v>44015</v>
      </c>
      <c r="J363" s="9">
        <f>'[1]TCE - ANEXO IV - Preencher'!L370</f>
        <v>0</v>
      </c>
      <c r="K363" s="9" t="str">
        <f>IF(F363="B",LEFT('[1]TCE - ANEXO IV - Preencher'!M370,2),IF(F363="S",LEFT('[1]TCE - ANEXO IV - Preencher'!M370,7),IF('[1]TCE - ANEXO IV - Preencher'!H370="","")))</f>
        <v>2611606</v>
      </c>
      <c r="L363" s="11">
        <f>'[1]TCE - ANEXO IV - Preencher'!N370</f>
        <v>11771.64</v>
      </c>
    </row>
    <row r="364" spans="1:12" s="12" customFormat="1" ht="19.5" customHeight="1" x14ac:dyDescent="0.2">
      <c r="A364" s="6" t="str">
        <f>'[1]TCE - ANEXO IV - Preencher'!B371</f>
        <v>10.894.988/0004-86</v>
      </c>
      <c r="B364" s="7" t="str">
        <f>'[1]TCE - ANEXO IV - Preencher'!C371</f>
        <v>HMR</v>
      </c>
      <c r="C364" s="7" t="str">
        <f>'[1]TCE - ANEXO IV - Preencher'!E371</f>
        <v>5.10 - Detetização/Tratamento de Resíduos e Afins</v>
      </c>
      <c r="D364" s="8">
        <f>'[1]TCE - ANEXO IV - Preencher'!F371</f>
        <v>10858157000106</v>
      </c>
      <c r="E364" s="9" t="str">
        <f>'[1]TCE - ANEXO IV - Preencher'!G371</f>
        <v>F. GENES CIA LTDA</v>
      </c>
      <c r="F364" s="9" t="str">
        <f>'[1]TCE - ANEXO IV - Preencher'!H371</f>
        <v>S</v>
      </c>
      <c r="G364" s="9" t="str">
        <f>'[1]TCE - ANEXO IV - Preencher'!I371</f>
        <v>S</v>
      </c>
      <c r="H364" s="9" t="str">
        <f>'[1]TCE - ANEXO IV - Preencher'!J371</f>
        <v>323220</v>
      </c>
      <c r="I364" s="10">
        <f>IF('[1]TCE - ANEXO IV - Preencher'!K371="","",'[1]TCE - ANEXO IV - Preencher'!K371)</f>
        <v>44013</v>
      </c>
      <c r="J364" s="9">
        <f>'[1]TCE - ANEXO IV - Preencher'!L371</f>
        <v>0</v>
      </c>
      <c r="K364" s="9" t="str">
        <f>IF(F364="B",LEFT('[1]TCE - ANEXO IV - Preencher'!M371,2),IF(F364="S",LEFT('[1]TCE - ANEXO IV - Preencher'!M371,7),IF('[1]TCE - ANEXO IV - Preencher'!H371="","")))</f>
        <v>2611606</v>
      </c>
      <c r="L364" s="11">
        <f>'[1]TCE - ANEXO IV - Preencher'!N371</f>
        <v>1270</v>
      </c>
    </row>
    <row r="365" spans="1:12" s="12" customFormat="1" ht="19.5" customHeight="1" x14ac:dyDescent="0.2">
      <c r="A365" s="6" t="str">
        <f>'[1]TCE - ANEXO IV - Preencher'!B372</f>
        <v>10.894.988/0004-86</v>
      </c>
      <c r="B365" s="7" t="str">
        <f>'[1]TCE - ANEXO IV - Preencher'!C372</f>
        <v>HMR</v>
      </c>
      <c r="C365" s="7" t="str">
        <f>'[1]TCE - ANEXO IV - Preencher'!E372</f>
        <v>5.23 - Limpeza e Conservação</v>
      </c>
      <c r="D365" s="8">
        <f>'[1]TCE - ANEXO IV - Preencher'!F372</f>
        <v>57559387000138</v>
      </c>
      <c r="E365" s="9" t="str">
        <f>'[1]TCE - ANEXO IV - Preencher'!G372</f>
        <v>VERZANI &amp; SANDRINI S.A.</v>
      </c>
      <c r="F365" s="9" t="str">
        <f>'[1]TCE - ANEXO IV - Preencher'!H372</f>
        <v>S</v>
      </c>
      <c r="G365" s="9" t="str">
        <f>'[1]TCE - ANEXO IV - Preencher'!I372</f>
        <v>S</v>
      </c>
      <c r="H365" s="9" t="str">
        <f>'[1]TCE - ANEXO IV - Preencher'!J372</f>
        <v>134793</v>
      </c>
      <c r="I365" s="10">
        <f>IF('[1]TCE - ANEXO IV - Preencher'!K372="","",'[1]TCE - ANEXO IV - Preencher'!K372)</f>
        <v>44013</v>
      </c>
      <c r="J365" s="9">
        <f>'[1]TCE - ANEXO IV - Preencher'!L372</f>
        <v>0</v>
      </c>
      <c r="K365" s="9" t="str">
        <f>IF(F365="B",LEFT('[1]TCE - ANEXO IV - Preencher'!M372,2),IF(F365="S",LEFT('[1]TCE - ANEXO IV - Preencher'!M372,7),IF('[1]TCE - ANEXO IV - Preencher'!H372="","")))</f>
        <v>3547809</v>
      </c>
      <c r="L365" s="11">
        <f>'[1]TCE - ANEXO IV - Preencher'!N372</f>
        <v>282029.08</v>
      </c>
    </row>
    <row r="366" spans="1:12" s="12" customFormat="1" ht="19.5" customHeight="1" x14ac:dyDescent="0.2">
      <c r="A366" s="6" t="str">
        <f>'[1]TCE - ANEXO IV - Preencher'!B373</f>
        <v>10.894.988/0004-86</v>
      </c>
      <c r="B366" s="7" t="str">
        <f>'[1]TCE - ANEXO IV - Preencher'!C373</f>
        <v>HMR</v>
      </c>
      <c r="C366" s="7" t="str">
        <f>'[1]TCE - ANEXO IV - Preencher'!E373</f>
        <v>5.99 - Outros Serviços de Terceiros Pessoa Jurídica</v>
      </c>
      <c r="D366" s="8">
        <f>'[1]TCE - ANEXO IV - Preencher'!F373</f>
        <v>21930311000120</v>
      </c>
      <c r="E366" s="9" t="str">
        <f>'[1]TCE - ANEXO IV - Preencher'!G373</f>
        <v>SYNERGICA COMUNICACAO E GESTAO ORGANIZACIONAL LTDA ME</v>
      </c>
      <c r="F366" s="9" t="str">
        <f>'[1]TCE - ANEXO IV - Preencher'!H373</f>
        <v>S</v>
      </c>
      <c r="G366" s="9" t="str">
        <f>'[1]TCE - ANEXO IV - Preencher'!I373</f>
        <v>S</v>
      </c>
      <c r="H366" s="9" t="str">
        <f>'[1]TCE - ANEXO IV - Preencher'!J373</f>
        <v>253</v>
      </c>
      <c r="I366" s="10">
        <f>IF('[1]TCE - ANEXO IV - Preencher'!K373="","",'[1]TCE - ANEXO IV - Preencher'!K373)</f>
        <v>44013</v>
      </c>
      <c r="J366" s="9">
        <f>'[1]TCE - ANEXO IV - Preencher'!L373</f>
        <v>0</v>
      </c>
      <c r="K366" s="9" t="str">
        <f>IF(F366="B",LEFT('[1]TCE - ANEXO IV - Preencher'!M373,2),IF(F366="S",LEFT('[1]TCE - ANEXO IV - Preencher'!M373,7),IF('[1]TCE - ANEXO IV - Preencher'!H373="","")))</f>
        <v>2611606</v>
      </c>
      <c r="L366" s="11">
        <f>'[1]TCE - ANEXO IV - Preencher'!N373</f>
        <v>5800</v>
      </c>
    </row>
    <row r="367" spans="1:12" s="12" customFormat="1" ht="19.5" customHeight="1" x14ac:dyDescent="0.2">
      <c r="A367" s="6" t="str">
        <f>'[1]TCE - ANEXO IV - Preencher'!B374</f>
        <v>10.894.988/0004-86</v>
      </c>
      <c r="B367" s="7" t="str">
        <f>'[1]TCE - ANEXO IV - Preencher'!C374</f>
        <v>HMR</v>
      </c>
      <c r="C367" s="7" t="str">
        <f>'[1]TCE - ANEXO IV - Preencher'!E374</f>
        <v>5.99 - Outros Serviços de Terceiros Pessoa Jurídica</v>
      </c>
      <c r="D367" s="8">
        <f>'[1]TCE - ANEXO IV - Preencher'!F374</f>
        <v>12918503000120</v>
      </c>
      <c r="E367" s="9" t="str">
        <f>'[1]TCE - ANEXO IV - Preencher'!G374</f>
        <v>TECH YDRO GESTAO &amp; SERVIÇOS DE ENGENHARIA QUIMICA LTDA ME</v>
      </c>
      <c r="F367" s="9" t="str">
        <f>'[1]TCE - ANEXO IV - Preencher'!H374</f>
        <v>S</v>
      </c>
      <c r="G367" s="9" t="str">
        <f>'[1]TCE - ANEXO IV - Preencher'!I374</f>
        <v>S</v>
      </c>
      <c r="H367" s="9" t="str">
        <f>'[1]TCE - ANEXO IV - Preencher'!J374</f>
        <v>260</v>
      </c>
      <c r="I367" s="10">
        <f>IF('[1]TCE - ANEXO IV - Preencher'!K374="","",'[1]TCE - ANEXO IV - Preencher'!K374)</f>
        <v>43994</v>
      </c>
      <c r="J367" s="9">
        <f>'[1]TCE - ANEXO IV - Preencher'!L374</f>
        <v>0</v>
      </c>
      <c r="K367" s="9" t="str">
        <f>IF(F367="B",LEFT('[1]TCE - ANEXO IV - Preencher'!M374,2),IF(F367="S",LEFT('[1]TCE - ANEXO IV - Preencher'!M374,7),IF('[1]TCE - ANEXO IV - Preencher'!H374="","")))</f>
        <v>2304285</v>
      </c>
      <c r="L367" s="11">
        <f>'[1]TCE - ANEXO IV - Preencher'!N374</f>
        <v>3000</v>
      </c>
    </row>
    <row r="368" spans="1:12" s="12" customFormat="1" ht="19.5" customHeight="1" x14ac:dyDescent="0.2">
      <c r="A368" s="6" t="str">
        <f>'[1]TCE - ANEXO IV - Preencher'!B375</f>
        <v>10.894.988/0004-86</v>
      </c>
      <c r="B368" s="7" t="str">
        <f>'[1]TCE - ANEXO IV - Preencher'!C375</f>
        <v>HMR</v>
      </c>
      <c r="C368" s="7" t="str">
        <f>'[1]TCE - ANEXO IV - Preencher'!E375</f>
        <v>5.99 - Outros Serviços de Terceiros Pessoa Jurídica</v>
      </c>
      <c r="D368" s="8" t="str">
        <f>'[1]TCE - ANEXO IV - Preencher'!F375</f>
        <v>01699696000159</v>
      </c>
      <c r="E368" s="9" t="str">
        <f>'[1]TCE - ANEXO IV - Preencher'!G375</f>
        <v>QUALIAGUA LABORATORIO E CONSULTORIA LTDA</v>
      </c>
      <c r="F368" s="9" t="str">
        <f>'[1]TCE - ANEXO IV - Preencher'!H375</f>
        <v>S</v>
      </c>
      <c r="G368" s="9" t="str">
        <f>'[1]TCE - ANEXO IV - Preencher'!I375</f>
        <v>S</v>
      </c>
      <c r="H368" s="9" t="str">
        <f>'[1]TCE - ANEXO IV - Preencher'!J375</f>
        <v>49773</v>
      </c>
      <c r="I368" s="10">
        <f>IF('[1]TCE - ANEXO IV - Preencher'!K375="","",'[1]TCE - ANEXO IV - Preencher'!K375)</f>
        <v>44013</v>
      </c>
      <c r="J368" s="9">
        <f>'[1]TCE - ANEXO IV - Preencher'!L375</f>
        <v>0</v>
      </c>
      <c r="K368" s="9" t="str">
        <f>IF(F368="B",LEFT('[1]TCE - ANEXO IV - Preencher'!M375,2),IF(F368="S",LEFT('[1]TCE - ANEXO IV - Preencher'!M375,7),IF('[1]TCE - ANEXO IV - Preencher'!H375="","")))</f>
        <v>2611606</v>
      </c>
      <c r="L368" s="11">
        <f>'[1]TCE - ANEXO IV - Preencher'!N375</f>
        <v>3036.61</v>
      </c>
    </row>
    <row r="369" spans="1:12" s="12" customFormat="1" ht="19.5" customHeight="1" x14ac:dyDescent="0.2">
      <c r="A369" s="6" t="str">
        <f>'[1]TCE - ANEXO IV - Preencher'!B376</f>
        <v>10.894.988/0004-86</v>
      </c>
      <c r="B369" s="7" t="str">
        <f>'[1]TCE - ANEXO IV - Preencher'!C376</f>
        <v>HMR</v>
      </c>
      <c r="C369" s="7" t="str">
        <f>'[1]TCE - ANEXO IV - Preencher'!E376</f>
        <v>5.99 - Outros Serviços de Terceiros Pessoa Jurídica</v>
      </c>
      <c r="D369" s="8">
        <f>'[1]TCE - ANEXO IV - Preencher'!F376</f>
        <v>35667654000158</v>
      </c>
      <c r="E369" s="9" t="str">
        <f>'[1]TCE - ANEXO IV - Preencher'!G376</f>
        <v>MARIA APARECIDA BARBOSA DE SOUZA</v>
      </c>
      <c r="F369" s="9" t="str">
        <f>'[1]TCE - ANEXO IV - Preencher'!H376</f>
        <v>S</v>
      </c>
      <c r="G369" s="9" t="str">
        <f>'[1]TCE - ANEXO IV - Preencher'!I376</f>
        <v>S</v>
      </c>
      <c r="H369" s="9" t="str">
        <f>'[1]TCE - ANEXO IV - Preencher'!J376</f>
        <v>29</v>
      </c>
      <c r="I369" s="10">
        <f>IF('[1]TCE - ANEXO IV - Preencher'!K376="","",'[1]TCE - ANEXO IV - Preencher'!K376)</f>
        <v>44013</v>
      </c>
      <c r="J369" s="9">
        <f>'[1]TCE - ANEXO IV - Preencher'!L376</f>
        <v>0</v>
      </c>
      <c r="K369" s="9" t="str">
        <f>IF(F369="B",LEFT('[1]TCE - ANEXO IV - Preencher'!M376,2),IF(F369="S",LEFT('[1]TCE - ANEXO IV - Preencher'!M376,7),IF('[1]TCE - ANEXO IV - Preencher'!H376="","")))</f>
        <v>2614709</v>
      </c>
      <c r="L369" s="11">
        <f>'[1]TCE - ANEXO IV - Preencher'!N376</f>
        <v>26681.88</v>
      </c>
    </row>
    <row r="370" spans="1:12" s="12" customFormat="1" ht="19.5" customHeight="1" x14ac:dyDescent="0.2">
      <c r="A370" s="6" t="str">
        <f>'[1]TCE - ANEXO IV - Preencher'!B377</f>
        <v>10.894.988/0004-86</v>
      </c>
      <c r="B370" s="7" t="str">
        <f>'[1]TCE - ANEXO IV - Preencher'!C377</f>
        <v>HMR</v>
      </c>
      <c r="C370" s="7" t="str">
        <f>'[1]TCE - ANEXO IV - Preencher'!E377</f>
        <v>5.99 - Outros Serviços de Terceiros Pessoa Jurídica</v>
      </c>
      <c r="D370" s="8">
        <f>'[1]TCE - ANEXO IV - Preencher'!F377</f>
        <v>11735586000159</v>
      </c>
      <c r="E370" s="9" t="str">
        <f>'[1]TCE - ANEXO IV - Preencher'!G377</f>
        <v>FUNDAÇÃO DE APOIO AO DESENVOLVIMENTO DA UNIVERSIDADE</v>
      </c>
      <c r="F370" s="9" t="str">
        <f>'[1]TCE - ANEXO IV - Preencher'!H377</f>
        <v>S</v>
      </c>
      <c r="G370" s="9" t="str">
        <f>'[1]TCE - ANEXO IV - Preencher'!I377</f>
        <v>S</v>
      </c>
      <c r="H370" s="9" t="str">
        <f>'[1]TCE - ANEXO IV - Preencher'!J377</f>
        <v>58464</v>
      </c>
      <c r="I370" s="10">
        <f>IF('[1]TCE - ANEXO IV - Preencher'!K377="","",'[1]TCE - ANEXO IV - Preencher'!K377)</f>
        <v>44021</v>
      </c>
      <c r="J370" s="9">
        <f>'[1]TCE - ANEXO IV - Preencher'!L377</f>
        <v>0</v>
      </c>
      <c r="K370" s="9" t="str">
        <f>IF(F370="B",LEFT('[1]TCE - ANEXO IV - Preencher'!M377,2),IF(F370="S",LEFT('[1]TCE - ANEXO IV - Preencher'!M377,7),IF('[1]TCE - ANEXO IV - Preencher'!H377="","")))</f>
        <v>2611606</v>
      </c>
      <c r="L370" s="11">
        <f>'[1]TCE - ANEXO IV - Preencher'!N377</f>
        <v>1272</v>
      </c>
    </row>
    <row r="371" spans="1:12" s="12" customFormat="1" ht="19.5" customHeight="1" x14ac:dyDescent="0.2">
      <c r="A371" s="6" t="str">
        <f>'[1]TCE - ANEXO IV - Preencher'!B378</f>
        <v>10.894.988/0004-86</v>
      </c>
      <c r="B371" s="7" t="str">
        <f>'[1]TCE - ANEXO IV - Preencher'!C378</f>
        <v>HMR</v>
      </c>
      <c r="C371" s="7" t="str">
        <f>'[1]TCE - ANEXO IV - Preencher'!E378</f>
        <v>5.99 - Outros Serviços de Terceiros Pessoa Jurídica</v>
      </c>
      <c r="D371" s="8">
        <f>'[1]TCE - ANEXO IV - Preencher'!F378</f>
        <v>11000361000154</v>
      </c>
      <c r="E371" s="9" t="str">
        <f>'[1]TCE - ANEXO IV - Preencher'!G378</f>
        <v>INSTITUTO EUVALDO LODI - PE</v>
      </c>
      <c r="F371" s="9" t="str">
        <f>'[1]TCE - ANEXO IV - Preencher'!H378</f>
        <v>S</v>
      </c>
      <c r="G371" s="9" t="str">
        <f>'[1]TCE - ANEXO IV - Preencher'!I378</f>
        <v>N</v>
      </c>
      <c r="H371" s="9" t="str">
        <f>'[1]TCE - ANEXO IV - Preencher'!J378</f>
        <v>CI.006/2020</v>
      </c>
      <c r="I371" s="10">
        <f>IF('[1]TCE - ANEXO IV - Preencher'!K378="","",'[1]TCE - ANEXO IV - Preencher'!K378)</f>
        <v>44018</v>
      </c>
      <c r="J371" s="9">
        <f>'[1]TCE - ANEXO IV - Preencher'!L378</f>
        <v>0</v>
      </c>
      <c r="K371" s="9" t="str">
        <f>IF(F371="B",LEFT('[1]TCE - ANEXO IV - Preencher'!M378,2),IF(F371="S",LEFT('[1]TCE - ANEXO IV - Preencher'!M378,7),IF('[1]TCE - ANEXO IV - Preencher'!H378="","")))</f>
        <v>2611606</v>
      </c>
      <c r="L371" s="11">
        <f>'[1]TCE - ANEXO IV - Preencher'!N378</f>
        <v>240</v>
      </c>
    </row>
    <row r="372" spans="1:12" s="12" customFormat="1" ht="19.5" customHeight="1" x14ac:dyDescent="0.2">
      <c r="A372" s="6" t="str">
        <f>'[1]TCE - ANEXO IV - Preencher'!B379</f>
        <v>10.894.988/0004-86</v>
      </c>
      <c r="B372" s="7" t="str">
        <f>'[1]TCE - ANEXO IV - Preencher'!C379</f>
        <v>HMR</v>
      </c>
      <c r="C372" s="7" t="str">
        <f>'[1]TCE - ANEXO IV - Preencher'!E379</f>
        <v>5.99 - Outros Serviços de Terceiros Pessoa Jurídica</v>
      </c>
      <c r="D372" s="13">
        <v>470</v>
      </c>
      <c r="E372" s="9" t="str">
        <f>'[1]TCE - ANEXO IV - Preencher'!G379</f>
        <v>ALDILANE JOSÉ DOS SANTOS</v>
      </c>
      <c r="F372" s="9" t="str">
        <f>'[1]TCE - ANEXO IV - Preencher'!H379</f>
        <v>S</v>
      </c>
      <c r="G372" s="9" t="str">
        <f>'[1]TCE - ANEXO IV - Preencher'!I379</f>
        <v>N</v>
      </c>
      <c r="H372" s="9">
        <f>'[1]TCE - ANEXO IV - Preencher'!J379</f>
        <v>0</v>
      </c>
      <c r="I372" s="10">
        <f>IF('[1]TCE - ANEXO IV - Preencher'!K379="","",'[1]TCE - ANEXO IV - Preencher'!K379)</f>
        <v>43983</v>
      </c>
      <c r="J372" s="9">
        <f>'[1]TCE - ANEXO IV - Preencher'!L379</f>
        <v>0</v>
      </c>
      <c r="K372" s="9" t="str">
        <f>IF(F372="B",LEFT('[1]TCE - ANEXO IV - Preencher'!M379,2),IF(F372="S",LEFT('[1]TCE - ANEXO IV - Preencher'!M379,7),IF('[1]TCE - ANEXO IV - Preencher'!H379="","")))</f>
        <v>2611606</v>
      </c>
      <c r="L372" s="11">
        <f>'[1]TCE - ANEXO IV - Preencher'!N379</f>
        <v>998</v>
      </c>
    </row>
    <row r="373" spans="1:12" s="12" customFormat="1" ht="19.5" customHeight="1" x14ac:dyDescent="0.2">
      <c r="A373" s="6" t="str">
        <f>'[1]TCE - ANEXO IV - Preencher'!B380</f>
        <v>10.894.988/0004-86</v>
      </c>
      <c r="B373" s="7" t="str">
        <f>'[1]TCE - ANEXO IV - Preencher'!C380</f>
        <v>HMR</v>
      </c>
      <c r="C373" s="7" t="str">
        <f>'[1]TCE - ANEXO IV - Preencher'!E380</f>
        <v>5.99 - Outros Serviços de Terceiros Pessoa Jurídica</v>
      </c>
      <c r="D373" s="13">
        <v>2411</v>
      </c>
      <c r="E373" s="9" t="str">
        <f>'[1]TCE - ANEXO IV - Preencher'!G380</f>
        <v>FERNANDO PEREIRA ALVES</v>
      </c>
      <c r="F373" s="9" t="str">
        <f>'[1]TCE - ANEXO IV - Preencher'!H380</f>
        <v>S</v>
      </c>
      <c r="G373" s="9" t="str">
        <f>'[1]TCE - ANEXO IV - Preencher'!I380</f>
        <v>N</v>
      </c>
      <c r="H373" s="9">
        <f>'[1]TCE - ANEXO IV - Preencher'!J380</f>
        <v>0</v>
      </c>
      <c r="I373" s="10">
        <f>IF('[1]TCE - ANEXO IV - Preencher'!K380="","",'[1]TCE - ANEXO IV - Preencher'!K380)</f>
        <v>43983</v>
      </c>
      <c r="J373" s="9">
        <f>'[1]TCE - ANEXO IV - Preencher'!L380</f>
        <v>0</v>
      </c>
      <c r="K373" s="9" t="str">
        <f>IF(F373="B",LEFT('[1]TCE - ANEXO IV - Preencher'!M380,2),IF(F373="S",LEFT('[1]TCE - ANEXO IV - Preencher'!M380,7),IF('[1]TCE - ANEXO IV - Preencher'!H380="","")))</f>
        <v>2611606</v>
      </c>
      <c r="L373" s="11">
        <f>'[1]TCE - ANEXO IV - Preencher'!N380</f>
        <v>665</v>
      </c>
    </row>
    <row r="374" spans="1:12" s="12" customFormat="1" ht="19.5" customHeight="1" x14ac:dyDescent="0.2">
      <c r="A374" s="6" t="str">
        <f>'[1]TCE - ANEXO IV - Preencher'!B381</f>
        <v>10.894.988/0004-86</v>
      </c>
      <c r="B374" s="7" t="str">
        <f>'[1]TCE - ANEXO IV - Preencher'!C381</f>
        <v>HMR</v>
      </c>
      <c r="C374" s="7" t="str">
        <f>'[1]TCE - ANEXO IV - Preencher'!E381</f>
        <v>5.99 - Outros Serviços de Terceiros Pessoa Jurídica</v>
      </c>
      <c r="D374" s="13">
        <v>2450</v>
      </c>
      <c r="E374" s="9" t="str">
        <f>'[1]TCE - ANEXO IV - Preencher'!G381</f>
        <v>ISRAEL KLEYVISON FERNANDES ANILDO</v>
      </c>
      <c r="F374" s="9" t="str">
        <f>'[1]TCE - ANEXO IV - Preencher'!H381</f>
        <v>S</v>
      </c>
      <c r="G374" s="9" t="str">
        <f>'[1]TCE - ANEXO IV - Preencher'!I381</f>
        <v>N</v>
      </c>
      <c r="H374" s="9">
        <f>'[1]TCE - ANEXO IV - Preencher'!J381</f>
        <v>0</v>
      </c>
      <c r="I374" s="10">
        <f>IF('[1]TCE - ANEXO IV - Preencher'!K381="","",'[1]TCE - ANEXO IV - Preencher'!K381)</f>
        <v>43983</v>
      </c>
      <c r="J374" s="9">
        <f>'[1]TCE - ANEXO IV - Preencher'!L381</f>
        <v>0</v>
      </c>
      <c r="K374" s="9" t="str">
        <f>IF(F374="B",LEFT('[1]TCE - ANEXO IV - Preencher'!M381,2),IF(F374="S",LEFT('[1]TCE - ANEXO IV - Preencher'!M381,7),IF('[1]TCE - ANEXO IV - Preencher'!H381="","")))</f>
        <v>2611606</v>
      </c>
      <c r="L374" s="11">
        <f>'[1]TCE - ANEXO IV - Preencher'!N381</f>
        <v>665</v>
      </c>
    </row>
    <row r="375" spans="1:12" s="12" customFormat="1" ht="19.5" customHeight="1" x14ac:dyDescent="0.2">
      <c r="A375" s="6" t="str">
        <f>'[1]TCE - ANEXO IV - Preencher'!B382</f>
        <v>10.894.988/0004-86</v>
      </c>
      <c r="B375" s="7" t="str">
        <f>'[1]TCE - ANEXO IV - Preencher'!C382</f>
        <v>HMR</v>
      </c>
      <c r="C375" s="7" t="str">
        <f>'[1]TCE - ANEXO IV - Preencher'!E382</f>
        <v>5.99 - Outros Serviços de Terceiros Pessoa Jurídica</v>
      </c>
      <c r="D375" s="13">
        <v>5447</v>
      </c>
      <c r="E375" s="9" t="str">
        <f>'[1]TCE - ANEXO IV - Preencher'!G382</f>
        <v>MAIARA MIRELA SILVA DO NASCIMENTO</v>
      </c>
      <c r="F375" s="9" t="str">
        <f>'[1]TCE - ANEXO IV - Preencher'!H382</f>
        <v>S</v>
      </c>
      <c r="G375" s="9" t="str">
        <f>'[1]TCE - ANEXO IV - Preencher'!I382</f>
        <v>N</v>
      </c>
      <c r="H375" s="9">
        <f>'[1]TCE - ANEXO IV - Preencher'!J382</f>
        <v>0</v>
      </c>
      <c r="I375" s="10">
        <f>IF('[1]TCE - ANEXO IV - Preencher'!K382="","",'[1]TCE - ANEXO IV - Preencher'!K382)</f>
        <v>43983</v>
      </c>
      <c r="J375" s="9">
        <f>'[1]TCE - ANEXO IV - Preencher'!L382</f>
        <v>0</v>
      </c>
      <c r="K375" s="9" t="str">
        <f>IF(F375="B",LEFT('[1]TCE - ANEXO IV - Preencher'!M382,2),IF(F375="S",LEFT('[1]TCE - ANEXO IV - Preencher'!M382,7),IF('[1]TCE - ANEXO IV - Preencher'!H382="","")))</f>
        <v>2611606</v>
      </c>
      <c r="L375" s="11">
        <f>'[1]TCE - ANEXO IV - Preencher'!N382</f>
        <v>998</v>
      </c>
    </row>
    <row r="376" spans="1:12" s="12" customFormat="1" ht="19.5" customHeight="1" x14ac:dyDescent="0.2">
      <c r="A376" s="6" t="str">
        <f>'[1]TCE - ANEXO IV - Preencher'!B383</f>
        <v>10.894.988/0004-86</v>
      </c>
      <c r="B376" s="7" t="str">
        <f>'[1]TCE - ANEXO IV - Preencher'!C383</f>
        <v>HMR</v>
      </c>
      <c r="C376" s="7" t="str">
        <f>'[1]TCE - ANEXO IV - Preencher'!E383</f>
        <v>5.99 - Outros Serviços de Terceiros Pessoa Jurídica</v>
      </c>
      <c r="D376" s="13">
        <v>5447</v>
      </c>
      <c r="E376" s="9" t="str">
        <f>'[1]TCE - ANEXO IV - Preencher'!G383</f>
        <v>MYLENA LOPES SOBRAL D ASILVA</v>
      </c>
      <c r="F376" s="9" t="str">
        <f>'[1]TCE - ANEXO IV - Preencher'!H383</f>
        <v>S</v>
      </c>
      <c r="G376" s="9" t="str">
        <f>'[1]TCE - ANEXO IV - Preencher'!I383</f>
        <v>N</v>
      </c>
      <c r="H376" s="9">
        <f>'[1]TCE - ANEXO IV - Preencher'!J383</f>
        <v>0</v>
      </c>
      <c r="I376" s="10">
        <f>IF('[1]TCE - ANEXO IV - Preencher'!K383="","",'[1]TCE - ANEXO IV - Preencher'!K383)</f>
        <v>43983</v>
      </c>
      <c r="J376" s="9">
        <f>'[1]TCE - ANEXO IV - Preencher'!L383</f>
        <v>0</v>
      </c>
      <c r="K376" s="9" t="str">
        <f>IF(F376="B",LEFT('[1]TCE - ANEXO IV - Preencher'!M383,2),IF(F376="S",LEFT('[1]TCE - ANEXO IV - Preencher'!M383,7),IF('[1]TCE - ANEXO IV - Preencher'!H383="","")))</f>
        <v>2611606</v>
      </c>
      <c r="L376" s="11">
        <f>'[1]TCE - ANEXO IV - Preencher'!N383</f>
        <v>998</v>
      </c>
    </row>
    <row r="377" spans="1:12" s="12" customFormat="1" ht="19.5" customHeight="1" x14ac:dyDescent="0.2">
      <c r="A377" s="6" t="str">
        <f>'[1]TCE - ANEXO IV - Preencher'!B384</f>
        <v>10.894.988/0004-86</v>
      </c>
      <c r="B377" s="7" t="str">
        <f>'[1]TCE - ANEXO IV - Preencher'!C384</f>
        <v>HMR</v>
      </c>
      <c r="C377" s="7" t="str">
        <f>'[1]TCE - ANEXO IV - Preencher'!E384</f>
        <v xml:space="preserve">4.6 - Serviços Médicos, Odontológico e Farmacêutocos </v>
      </c>
      <c r="D377" s="13">
        <v>401</v>
      </c>
      <c r="E377" s="9" t="str">
        <f>'[1]TCE - ANEXO IV - Preencher'!G384</f>
        <v>ADNA BARBOSA DOS SANTOS</v>
      </c>
      <c r="F377" s="9" t="str">
        <f>'[1]TCE - ANEXO IV - Preencher'!H384</f>
        <v>S</v>
      </c>
      <c r="G377" s="9" t="str">
        <f>'[1]TCE - ANEXO IV - Preencher'!I384</f>
        <v>N</v>
      </c>
      <c r="H377" s="9">
        <f>'[1]TCE - ANEXO IV - Preencher'!J384</f>
        <v>0</v>
      </c>
      <c r="I377" s="10">
        <f>IF('[1]TCE - ANEXO IV - Preencher'!K384="","",'[1]TCE - ANEXO IV - Preencher'!K384)</f>
        <v>43983</v>
      </c>
      <c r="J377" s="9">
        <f>'[1]TCE - ANEXO IV - Preencher'!L384</f>
        <v>0</v>
      </c>
      <c r="K377" s="9" t="str">
        <f>IF(F377="B",LEFT('[1]TCE - ANEXO IV - Preencher'!M384,2),IF(F377="S",LEFT('[1]TCE - ANEXO IV - Preencher'!M384,7),IF('[1]TCE - ANEXO IV - Preencher'!H384="","")))</f>
        <v>2611606</v>
      </c>
      <c r="L377" s="11">
        <f>'[1]TCE - ANEXO IV - Preencher'!N384</f>
        <v>2630.73</v>
      </c>
    </row>
    <row r="378" spans="1:12" s="12" customFormat="1" ht="19.5" customHeight="1" x14ac:dyDescent="0.2">
      <c r="A378" s="6" t="str">
        <f>'[1]TCE - ANEXO IV - Preencher'!B385</f>
        <v>10.894.988/0004-86</v>
      </c>
      <c r="B378" s="7" t="str">
        <f>'[1]TCE - ANEXO IV - Preencher'!C385</f>
        <v>HMR</v>
      </c>
      <c r="C378" s="7" t="str">
        <f>'[1]TCE - ANEXO IV - Preencher'!E385</f>
        <v>4.7 - Apoio Administrativo, Técnico e Operacional</v>
      </c>
      <c r="D378" s="13">
        <v>2434</v>
      </c>
      <c r="E378" s="9" t="str">
        <f>'[1]TCE - ANEXO IV - Preencher'!G385</f>
        <v>ANA ELIZABETE FERRER</v>
      </c>
      <c r="F378" s="9" t="str">
        <f>'[1]TCE - ANEXO IV - Preencher'!H385</f>
        <v>S</v>
      </c>
      <c r="G378" s="9" t="str">
        <f>'[1]TCE - ANEXO IV - Preencher'!I385</f>
        <v>N</v>
      </c>
      <c r="H378" s="9">
        <f>'[1]TCE - ANEXO IV - Preencher'!J385</f>
        <v>0</v>
      </c>
      <c r="I378" s="10">
        <f>IF('[1]TCE - ANEXO IV - Preencher'!K385="","",'[1]TCE - ANEXO IV - Preencher'!K385)</f>
        <v>43983</v>
      </c>
      <c r="J378" s="9">
        <f>'[1]TCE - ANEXO IV - Preencher'!L385</f>
        <v>0</v>
      </c>
      <c r="K378" s="9" t="str">
        <f>IF(F378="B",LEFT('[1]TCE - ANEXO IV - Preencher'!M385,2),IF(F378="S",LEFT('[1]TCE - ANEXO IV - Preencher'!M385,7),IF('[1]TCE - ANEXO IV - Preencher'!H385="","")))</f>
        <v>2611606</v>
      </c>
      <c r="L378" s="11">
        <f>'[1]TCE - ANEXO IV - Preencher'!N385</f>
        <v>2060.8000000000002</v>
      </c>
    </row>
    <row r="379" spans="1:12" s="12" customFormat="1" ht="19.5" customHeight="1" x14ac:dyDescent="0.2">
      <c r="A379" s="6" t="str">
        <f>'[1]TCE - ANEXO IV - Preencher'!B386</f>
        <v>10.894.988/0004-86</v>
      </c>
      <c r="B379" s="7" t="str">
        <f>'[1]TCE - ANEXO IV - Preencher'!C386</f>
        <v>HMR</v>
      </c>
      <c r="C379" s="7" t="str">
        <f>'[1]TCE - ANEXO IV - Preencher'!E386</f>
        <v>4.7 - Apoio Administrativo, Técnico e Operacional</v>
      </c>
      <c r="D379" s="13">
        <v>400</v>
      </c>
      <c r="E379" s="9" t="str">
        <f>'[1]TCE - ANEXO IV - Preencher'!G386</f>
        <v>ARACATY BARBOSA DE OLIVEIRA JUNIOR</v>
      </c>
      <c r="F379" s="9" t="str">
        <f>'[1]TCE - ANEXO IV - Preencher'!H386</f>
        <v>S</v>
      </c>
      <c r="G379" s="9" t="str">
        <f>'[1]TCE - ANEXO IV - Preencher'!I386</f>
        <v>N</v>
      </c>
      <c r="H379" s="9">
        <f>'[1]TCE - ANEXO IV - Preencher'!J386</f>
        <v>0</v>
      </c>
      <c r="I379" s="10">
        <f>IF('[1]TCE - ANEXO IV - Preencher'!K386="","",'[1]TCE - ANEXO IV - Preencher'!K386)</f>
        <v>43983</v>
      </c>
      <c r="J379" s="9">
        <f>'[1]TCE - ANEXO IV - Preencher'!L386</f>
        <v>0</v>
      </c>
      <c r="K379" s="9" t="str">
        <f>IF(F379="B",LEFT('[1]TCE - ANEXO IV - Preencher'!M386,2),IF(F379="S",LEFT('[1]TCE - ANEXO IV - Preencher'!M386,7),IF('[1]TCE - ANEXO IV - Preencher'!H386="","")))</f>
        <v>2611606</v>
      </c>
      <c r="L379" s="11">
        <f>'[1]TCE - ANEXO IV - Preencher'!N386</f>
        <v>1796.01</v>
      </c>
    </row>
    <row r="380" spans="1:12" s="12" customFormat="1" ht="19.5" customHeight="1" x14ac:dyDescent="0.2">
      <c r="A380" s="6" t="str">
        <f>'[1]TCE - ANEXO IV - Preencher'!B387</f>
        <v>10.894.988/0004-86</v>
      </c>
      <c r="B380" s="7" t="str">
        <f>'[1]TCE - ANEXO IV - Preencher'!C387</f>
        <v>HMR</v>
      </c>
      <c r="C380" s="7" t="str">
        <f>'[1]TCE - ANEXO IV - Preencher'!E387</f>
        <v>4.7 - Apoio Administrativo, Técnico e Operacional</v>
      </c>
      <c r="D380" s="13">
        <v>5434</v>
      </c>
      <c r="E380" s="9" t="str">
        <f>'[1]TCE - ANEXO IV - Preencher'!G387</f>
        <v>CHARLITON GERSON PINTO DOS SANTOS</v>
      </c>
      <c r="F380" s="9" t="str">
        <f>'[1]TCE - ANEXO IV - Preencher'!H387</f>
        <v>S</v>
      </c>
      <c r="G380" s="9" t="str">
        <f>'[1]TCE - ANEXO IV - Preencher'!I387</f>
        <v>N</v>
      </c>
      <c r="H380" s="9">
        <f>'[1]TCE - ANEXO IV - Preencher'!J387</f>
        <v>0</v>
      </c>
      <c r="I380" s="10">
        <f>IF('[1]TCE - ANEXO IV - Preencher'!K387="","",'[1]TCE - ANEXO IV - Preencher'!K387)</f>
        <v>43983</v>
      </c>
      <c r="J380" s="9">
        <f>'[1]TCE - ANEXO IV - Preencher'!L387</f>
        <v>0</v>
      </c>
      <c r="K380" s="9" t="str">
        <f>IF(F380="B",LEFT('[1]TCE - ANEXO IV - Preencher'!M387,2),IF(F380="S",LEFT('[1]TCE - ANEXO IV - Preencher'!M387,7),IF('[1]TCE - ANEXO IV - Preencher'!H387="","")))</f>
        <v>2611606</v>
      </c>
      <c r="L380" s="11">
        <f>'[1]TCE - ANEXO IV - Preencher'!N387</f>
        <v>3255.71</v>
      </c>
    </row>
    <row r="381" spans="1:12" s="12" customFormat="1" ht="19.5" customHeight="1" x14ac:dyDescent="0.2">
      <c r="A381" s="6" t="str">
        <f>'[1]TCE - ANEXO IV - Preencher'!B388</f>
        <v>10.894.988/0004-86</v>
      </c>
      <c r="B381" s="7" t="str">
        <f>'[1]TCE - ANEXO IV - Preencher'!C388</f>
        <v>HMR</v>
      </c>
      <c r="C381" s="7" t="str">
        <f>'[1]TCE - ANEXO IV - Preencher'!E388</f>
        <v>4.7 - Apoio Administrativo, Técnico e Operacional</v>
      </c>
      <c r="D381" s="13">
        <v>489</v>
      </c>
      <c r="E381" s="9" t="str">
        <f>'[1]TCE - ANEXO IV - Preencher'!G388</f>
        <v>DANIELLE BRITO MARINHO</v>
      </c>
      <c r="F381" s="9" t="str">
        <f>'[1]TCE - ANEXO IV - Preencher'!H388</f>
        <v>S</v>
      </c>
      <c r="G381" s="9" t="str">
        <f>'[1]TCE - ANEXO IV - Preencher'!I388</f>
        <v>N</v>
      </c>
      <c r="H381" s="9">
        <f>'[1]TCE - ANEXO IV - Preencher'!J388</f>
        <v>0</v>
      </c>
      <c r="I381" s="10">
        <f>IF('[1]TCE - ANEXO IV - Preencher'!K388="","",'[1]TCE - ANEXO IV - Preencher'!K388)</f>
        <v>43983</v>
      </c>
      <c r="J381" s="9">
        <f>'[1]TCE - ANEXO IV - Preencher'!L388</f>
        <v>0</v>
      </c>
      <c r="K381" s="9" t="str">
        <f>IF(F381="B",LEFT('[1]TCE - ANEXO IV - Preencher'!M388,2),IF(F381="S",LEFT('[1]TCE - ANEXO IV - Preencher'!M388,7),IF('[1]TCE - ANEXO IV - Preencher'!H388="","")))</f>
        <v>2611606</v>
      </c>
      <c r="L381" s="11">
        <f>'[1]TCE - ANEXO IV - Preencher'!N388</f>
        <v>1459.92</v>
      </c>
    </row>
    <row r="382" spans="1:12" s="12" customFormat="1" ht="19.5" customHeight="1" x14ac:dyDescent="0.2">
      <c r="A382" s="6" t="str">
        <f>'[1]TCE - ANEXO IV - Preencher'!B389</f>
        <v>10.894.988/0004-86</v>
      </c>
      <c r="B382" s="7" t="str">
        <f>'[1]TCE - ANEXO IV - Preencher'!C389</f>
        <v>HMR</v>
      </c>
      <c r="C382" s="7" t="str">
        <f>'[1]TCE - ANEXO IV - Preencher'!E389</f>
        <v xml:space="preserve">4.6 - Serviços Médicos, Odontológico e Farmacêutocos </v>
      </c>
      <c r="D382" s="13">
        <v>466</v>
      </c>
      <c r="E382" s="9" t="str">
        <f>'[1]TCE - ANEXO IV - Preencher'!G389</f>
        <v>DEBORA BISPO DA SILVA</v>
      </c>
      <c r="F382" s="9" t="str">
        <f>'[1]TCE - ANEXO IV - Preencher'!H389</f>
        <v>S</v>
      </c>
      <c r="G382" s="9" t="str">
        <f>'[1]TCE - ANEXO IV - Preencher'!I389</f>
        <v>N</v>
      </c>
      <c r="H382" s="9">
        <f>'[1]TCE - ANEXO IV - Preencher'!J389</f>
        <v>0</v>
      </c>
      <c r="I382" s="10">
        <f>IF('[1]TCE - ANEXO IV - Preencher'!K389="","",'[1]TCE - ANEXO IV - Preencher'!K389)</f>
        <v>43983</v>
      </c>
      <c r="J382" s="9">
        <f>'[1]TCE - ANEXO IV - Preencher'!L389</f>
        <v>0</v>
      </c>
      <c r="K382" s="9" t="str">
        <f>IF(F382="B",LEFT('[1]TCE - ANEXO IV - Preencher'!M389,2),IF(F382="S",LEFT('[1]TCE - ANEXO IV - Preencher'!M389,7),IF('[1]TCE - ANEXO IV - Preencher'!H389="","")))</f>
        <v>2611606</v>
      </c>
      <c r="L382" s="11">
        <f>'[1]TCE - ANEXO IV - Preencher'!N389</f>
        <v>1485.55</v>
      </c>
    </row>
    <row r="383" spans="1:12" s="12" customFormat="1" ht="19.5" customHeight="1" x14ac:dyDescent="0.2">
      <c r="A383" s="6" t="str">
        <f>'[1]TCE - ANEXO IV - Preencher'!B390</f>
        <v>10.894.988/0004-86</v>
      </c>
      <c r="B383" s="7" t="str">
        <f>'[1]TCE - ANEXO IV - Preencher'!C390</f>
        <v>HMR</v>
      </c>
      <c r="C383" s="7" t="str">
        <f>'[1]TCE - ANEXO IV - Preencher'!E390</f>
        <v xml:space="preserve">4.6 - Serviços Médicos, Odontológico e Farmacêutocos </v>
      </c>
      <c r="D383" s="13">
        <v>1415</v>
      </c>
      <c r="E383" s="9" t="str">
        <f>'[1]TCE - ANEXO IV - Preencher'!G390</f>
        <v>EDVAN PEREIRA  DA SILVA</v>
      </c>
      <c r="F383" s="9" t="str">
        <f>'[1]TCE - ANEXO IV - Preencher'!H390</f>
        <v>S</v>
      </c>
      <c r="G383" s="9" t="str">
        <f>'[1]TCE - ANEXO IV - Preencher'!I390</f>
        <v>N</v>
      </c>
      <c r="H383" s="9">
        <f>'[1]TCE - ANEXO IV - Preencher'!J390</f>
        <v>0</v>
      </c>
      <c r="I383" s="10">
        <f>IF('[1]TCE - ANEXO IV - Preencher'!K390="","",'[1]TCE - ANEXO IV - Preencher'!K390)</f>
        <v>43983</v>
      </c>
      <c r="J383" s="9">
        <f>'[1]TCE - ANEXO IV - Preencher'!L390</f>
        <v>0</v>
      </c>
      <c r="K383" s="9" t="str">
        <f>IF(F383="B",LEFT('[1]TCE - ANEXO IV - Preencher'!M390,2),IF(F383="S",LEFT('[1]TCE - ANEXO IV - Preencher'!M390,7),IF('[1]TCE - ANEXO IV - Preencher'!H390="","")))</f>
        <v>2611606</v>
      </c>
      <c r="L383" s="11">
        <f>'[1]TCE - ANEXO IV - Preencher'!N390</f>
        <v>4054.15</v>
      </c>
    </row>
    <row r="384" spans="1:12" s="12" customFormat="1" ht="19.5" customHeight="1" x14ac:dyDescent="0.2">
      <c r="A384" s="6" t="str">
        <f>'[1]TCE - ANEXO IV - Preencher'!B391</f>
        <v>10.894.988/0004-86</v>
      </c>
      <c r="B384" s="7" t="str">
        <f>'[1]TCE - ANEXO IV - Preencher'!C391</f>
        <v>HMR</v>
      </c>
      <c r="C384" s="7" t="str">
        <f>'[1]TCE - ANEXO IV - Preencher'!E391</f>
        <v>4.7 - Apoio Administrativo, Técnico e Operacional</v>
      </c>
      <c r="D384" s="13">
        <v>409</v>
      </c>
      <c r="E384" s="9" t="str">
        <f>'[1]TCE - ANEXO IV - Preencher'!G391</f>
        <v>ELINALDO RODRIGO GALINDO DE OLIVEIRA</v>
      </c>
      <c r="F384" s="9" t="str">
        <f>'[1]TCE - ANEXO IV - Preencher'!H391</f>
        <v>S</v>
      </c>
      <c r="G384" s="9" t="str">
        <f>'[1]TCE - ANEXO IV - Preencher'!I391</f>
        <v>N</v>
      </c>
      <c r="H384" s="9">
        <f>'[1]TCE - ANEXO IV - Preencher'!J391</f>
        <v>0</v>
      </c>
      <c r="I384" s="10">
        <f>IF('[1]TCE - ANEXO IV - Preencher'!K391="","",'[1]TCE - ANEXO IV - Preencher'!K391)</f>
        <v>43983</v>
      </c>
      <c r="J384" s="9">
        <f>'[1]TCE - ANEXO IV - Preencher'!L391</f>
        <v>0</v>
      </c>
      <c r="K384" s="9" t="str">
        <f>IF(F384="B",LEFT('[1]TCE - ANEXO IV - Preencher'!M391,2),IF(F384="S",LEFT('[1]TCE - ANEXO IV - Preencher'!M391,7),IF('[1]TCE - ANEXO IV - Preencher'!H391="","")))</f>
        <v>2611606</v>
      </c>
      <c r="L384" s="11">
        <f>'[1]TCE - ANEXO IV - Preencher'!N391</f>
        <v>1414.43</v>
      </c>
    </row>
    <row r="385" spans="1:12" s="12" customFormat="1" ht="19.5" customHeight="1" x14ac:dyDescent="0.2">
      <c r="A385" s="6" t="str">
        <f>'[1]TCE - ANEXO IV - Preencher'!B392</f>
        <v>10.894.988/0004-86</v>
      </c>
      <c r="B385" s="7" t="str">
        <f>'[1]TCE - ANEXO IV - Preencher'!C392</f>
        <v>HMR</v>
      </c>
      <c r="C385" s="7" t="str">
        <f>'[1]TCE - ANEXO IV - Preencher'!E392</f>
        <v xml:space="preserve">4.6 - Serviços Médicos, Odontológico e Farmacêutocos </v>
      </c>
      <c r="D385" s="13">
        <v>449</v>
      </c>
      <c r="E385" s="9" t="str">
        <f>'[1]TCE - ANEXO IV - Preencher'!G392</f>
        <v>JANILDA FRANCELINO DA SILVA</v>
      </c>
      <c r="F385" s="9" t="str">
        <f>'[1]TCE - ANEXO IV - Preencher'!H392</f>
        <v>S</v>
      </c>
      <c r="G385" s="9" t="str">
        <f>'[1]TCE - ANEXO IV - Preencher'!I392</f>
        <v>N</v>
      </c>
      <c r="H385" s="9">
        <f>'[1]TCE - ANEXO IV - Preencher'!J392</f>
        <v>0</v>
      </c>
      <c r="I385" s="10">
        <f>IF('[1]TCE - ANEXO IV - Preencher'!K392="","",'[1]TCE - ANEXO IV - Preencher'!K392)</f>
        <v>43983</v>
      </c>
      <c r="J385" s="9">
        <f>'[1]TCE - ANEXO IV - Preencher'!L392</f>
        <v>0</v>
      </c>
      <c r="K385" s="9" t="str">
        <f>IF(F385="B",LEFT('[1]TCE - ANEXO IV - Preencher'!M392,2),IF(F385="S",LEFT('[1]TCE - ANEXO IV - Preencher'!M392,7),IF('[1]TCE - ANEXO IV - Preencher'!H392="","")))</f>
        <v>2611606</v>
      </c>
      <c r="L385" s="11">
        <f>'[1]TCE - ANEXO IV - Preencher'!N392</f>
        <v>374.23</v>
      </c>
    </row>
    <row r="386" spans="1:12" s="12" customFormat="1" ht="19.5" customHeight="1" x14ac:dyDescent="0.2">
      <c r="A386" s="6" t="str">
        <f>'[1]TCE - ANEXO IV - Preencher'!B393</f>
        <v>10.894.988/0004-86</v>
      </c>
      <c r="B386" s="7" t="str">
        <f>'[1]TCE - ANEXO IV - Preencher'!C393</f>
        <v>HMR</v>
      </c>
      <c r="C386" s="7" t="str">
        <f>'[1]TCE - ANEXO IV - Preencher'!E393</f>
        <v>4.7 - Apoio Administrativo, Técnico e Operacional</v>
      </c>
      <c r="D386" s="13">
        <v>6420</v>
      </c>
      <c r="E386" s="9" t="str">
        <f>'[1]TCE - ANEXO IV - Preencher'!G393</f>
        <v xml:space="preserve">JOAO MARCOS BEZERRA DA SILVA </v>
      </c>
      <c r="F386" s="9" t="str">
        <f>'[1]TCE - ANEXO IV - Preencher'!H393</f>
        <v>S</v>
      </c>
      <c r="G386" s="9" t="str">
        <f>'[1]TCE - ANEXO IV - Preencher'!I393</f>
        <v>N</v>
      </c>
      <c r="H386" s="9">
        <f>'[1]TCE - ANEXO IV - Preencher'!J393</f>
        <v>0</v>
      </c>
      <c r="I386" s="10">
        <f>IF('[1]TCE - ANEXO IV - Preencher'!K393="","",'[1]TCE - ANEXO IV - Preencher'!K393)</f>
        <v>43983</v>
      </c>
      <c r="J386" s="9">
        <f>'[1]TCE - ANEXO IV - Preencher'!L393</f>
        <v>0</v>
      </c>
      <c r="K386" s="9" t="str">
        <f>IF(F386="B",LEFT('[1]TCE - ANEXO IV - Preencher'!M393,2),IF(F386="S",LEFT('[1]TCE - ANEXO IV - Preencher'!M393,7),IF('[1]TCE - ANEXO IV - Preencher'!H393="","")))</f>
        <v>2611606</v>
      </c>
      <c r="L386" s="11">
        <f>'[1]TCE - ANEXO IV - Preencher'!N393</f>
        <v>3682.47</v>
      </c>
    </row>
    <row r="387" spans="1:12" s="12" customFormat="1" ht="19.5" customHeight="1" x14ac:dyDescent="0.2">
      <c r="A387" s="6" t="str">
        <f>'[1]TCE - ANEXO IV - Preencher'!B394</f>
        <v>10.894.988/0004-86</v>
      </c>
      <c r="B387" s="7" t="str">
        <f>'[1]TCE - ANEXO IV - Preencher'!C394</f>
        <v>HMR</v>
      </c>
      <c r="C387" s="7" t="str">
        <f>'[1]TCE - ANEXO IV - Preencher'!E394</f>
        <v>4.7 - Apoio Administrativo, Técnico e Operacional</v>
      </c>
      <c r="D387" s="13">
        <v>422</v>
      </c>
      <c r="E387" s="9" t="str">
        <f>'[1]TCE - ANEXO IV - Preencher'!G394</f>
        <v>JUNIOR GUTEMBERG DE OLIVEIRA</v>
      </c>
      <c r="F387" s="9" t="str">
        <f>'[1]TCE - ANEXO IV - Preencher'!H394</f>
        <v>S</v>
      </c>
      <c r="G387" s="9" t="str">
        <f>'[1]TCE - ANEXO IV - Preencher'!I394</f>
        <v>N</v>
      </c>
      <c r="H387" s="9">
        <f>'[1]TCE - ANEXO IV - Preencher'!J394</f>
        <v>0</v>
      </c>
      <c r="I387" s="10">
        <f>IF('[1]TCE - ANEXO IV - Preencher'!K394="","",'[1]TCE - ANEXO IV - Preencher'!K394)</f>
        <v>43983</v>
      </c>
      <c r="J387" s="9">
        <f>'[1]TCE - ANEXO IV - Preencher'!L394</f>
        <v>0</v>
      </c>
      <c r="K387" s="9" t="str">
        <f>IF(F387="B",LEFT('[1]TCE - ANEXO IV - Preencher'!M394,2),IF(F387="S",LEFT('[1]TCE - ANEXO IV - Preencher'!M394,7),IF('[1]TCE - ANEXO IV - Preencher'!H394="","")))</f>
        <v>2611606</v>
      </c>
      <c r="L387" s="11">
        <f>'[1]TCE - ANEXO IV - Preencher'!N394</f>
        <v>927.96</v>
      </c>
    </row>
    <row r="388" spans="1:12" s="12" customFormat="1" ht="19.5" customHeight="1" x14ac:dyDescent="0.2">
      <c r="A388" s="6" t="str">
        <f>'[1]TCE - ANEXO IV - Preencher'!B395</f>
        <v>10.894.988/0004-86</v>
      </c>
      <c r="B388" s="7" t="str">
        <f>'[1]TCE - ANEXO IV - Preencher'!C395</f>
        <v>HMR</v>
      </c>
      <c r="C388" s="7" t="str">
        <f>'[1]TCE - ANEXO IV - Preencher'!E395</f>
        <v>4.7 - Apoio Administrativo, Técnico e Operacional</v>
      </c>
      <c r="D388" s="13">
        <v>4434</v>
      </c>
      <c r="E388" s="9" t="str">
        <f>'[1]TCE - ANEXO IV - Preencher'!G395</f>
        <v>LEONARDO ELPIDIO DE FARIAS</v>
      </c>
      <c r="F388" s="9" t="str">
        <f>'[1]TCE - ANEXO IV - Preencher'!H395</f>
        <v>S</v>
      </c>
      <c r="G388" s="9" t="str">
        <f>'[1]TCE - ANEXO IV - Preencher'!I395</f>
        <v>N</v>
      </c>
      <c r="H388" s="9">
        <f>'[1]TCE - ANEXO IV - Preencher'!J395</f>
        <v>0</v>
      </c>
      <c r="I388" s="10">
        <f>IF('[1]TCE - ANEXO IV - Preencher'!K395="","",'[1]TCE - ANEXO IV - Preencher'!K395)</f>
        <v>43983</v>
      </c>
      <c r="J388" s="9">
        <f>'[1]TCE - ANEXO IV - Preencher'!L395</f>
        <v>0</v>
      </c>
      <c r="K388" s="9" t="str">
        <f>IF(F388="B",LEFT('[1]TCE - ANEXO IV - Preencher'!M395,2),IF(F388="S",LEFT('[1]TCE - ANEXO IV - Preencher'!M395,7),IF('[1]TCE - ANEXO IV - Preencher'!H395="","")))</f>
        <v>2611606</v>
      </c>
      <c r="L388" s="11">
        <f>'[1]TCE - ANEXO IV - Preencher'!N395</f>
        <v>3258.03</v>
      </c>
    </row>
    <row r="389" spans="1:12" s="12" customFormat="1" ht="19.5" customHeight="1" x14ac:dyDescent="0.2">
      <c r="A389" s="6" t="str">
        <f>'[1]TCE - ANEXO IV - Preencher'!B396</f>
        <v>10.894.988/0004-86</v>
      </c>
      <c r="B389" s="7" t="str">
        <f>'[1]TCE - ANEXO IV - Preencher'!C396</f>
        <v>HMR</v>
      </c>
      <c r="C389" s="7" t="str">
        <f>'[1]TCE - ANEXO IV - Preencher'!E396</f>
        <v xml:space="preserve">4.6 - Serviços Médicos, Odontológico e Farmacêutocos </v>
      </c>
      <c r="D389" s="13">
        <v>297</v>
      </c>
      <c r="E389" s="9" t="str">
        <f>'[1]TCE - ANEXO IV - Preencher'!G396</f>
        <v>MARCELLY RAIZA DA SILVA E SILVA</v>
      </c>
      <c r="F389" s="9" t="str">
        <f>'[1]TCE - ANEXO IV - Preencher'!H396</f>
        <v>S</v>
      </c>
      <c r="G389" s="9" t="str">
        <f>'[1]TCE - ANEXO IV - Preencher'!I396</f>
        <v>N</v>
      </c>
      <c r="H389" s="9">
        <f>'[1]TCE - ANEXO IV - Preencher'!J396</f>
        <v>0</v>
      </c>
      <c r="I389" s="10">
        <f>IF('[1]TCE - ANEXO IV - Preencher'!K396="","",'[1]TCE - ANEXO IV - Preencher'!K396)</f>
        <v>43983</v>
      </c>
      <c r="J389" s="9">
        <f>'[1]TCE - ANEXO IV - Preencher'!L396</f>
        <v>0</v>
      </c>
      <c r="K389" s="9" t="str">
        <f>IF(F389="B",LEFT('[1]TCE - ANEXO IV - Preencher'!M396,2),IF(F389="S",LEFT('[1]TCE - ANEXO IV - Preencher'!M396,7),IF('[1]TCE - ANEXO IV - Preencher'!H396="","")))</f>
        <v>2611606</v>
      </c>
      <c r="L389" s="11">
        <f>'[1]TCE - ANEXO IV - Preencher'!N396</f>
        <v>7276.99</v>
      </c>
    </row>
    <row r="390" spans="1:12" s="12" customFormat="1" ht="19.5" customHeight="1" x14ac:dyDescent="0.2">
      <c r="A390" s="6" t="str">
        <f>'[1]TCE - ANEXO IV - Preencher'!B397</f>
        <v>10.894.988/0004-86</v>
      </c>
      <c r="B390" s="7" t="str">
        <f>'[1]TCE - ANEXO IV - Preencher'!C397</f>
        <v>HMR</v>
      </c>
      <c r="C390" s="7" t="str">
        <f>'[1]TCE - ANEXO IV - Preencher'!E397</f>
        <v xml:space="preserve">4.6 - Serviços Médicos, Odontológico e Farmacêutocos </v>
      </c>
      <c r="D390" s="13">
        <v>497</v>
      </c>
      <c r="E390" s="9" t="str">
        <f>'[1]TCE - ANEXO IV - Preencher'!G397</f>
        <v xml:space="preserve">MARCELO HENRIQUE SANTANA DE OLIVEIRA </v>
      </c>
      <c r="F390" s="9" t="str">
        <f>'[1]TCE - ANEXO IV - Preencher'!H397</f>
        <v>S</v>
      </c>
      <c r="G390" s="9" t="str">
        <f>'[1]TCE - ANEXO IV - Preencher'!I397</f>
        <v>N</v>
      </c>
      <c r="H390" s="9">
        <f>'[1]TCE - ANEXO IV - Preencher'!J397</f>
        <v>0</v>
      </c>
      <c r="I390" s="10">
        <f>IF('[1]TCE - ANEXO IV - Preencher'!K397="","",'[1]TCE - ANEXO IV - Preencher'!K397)</f>
        <v>43983</v>
      </c>
      <c r="J390" s="9">
        <f>'[1]TCE - ANEXO IV - Preencher'!L397</f>
        <v>0</v>
      </c>
      <c r="K390" s="9" t="str">
        <f>IF(F390="B",LEFT('[1]TCE - ANEXO IV - Preencher'!M397,2),IF(F390="S",LEFT('[1]TCE - ANEXO IV - Preencher'!M397,7),IF('[1]TCE - ANEXO IV - Preencher'!H397="","")))</f>
        <v>2611606</v>
      </c>
      <c r="L390" s="11">
        <f>'[1]TCE - ANEXO IV - Preencher'!N397</f>
        <v>1413.48</v>
      </c>
    </row>
    <row r="391" spans="1:12" s="12" customFormat="1" ht="19.5" customHeight="1" x14ac:dyDescent="0.2">
      <c r="A391" s="6" t="str">
        <f>'[1]TCE - ANEXO IV - Preencher'!B398</f>
        <v>10.894.988/0004-86</v>
      </c>
      <c r="B391" s="7" t="str">
        <f>'[1]TCE - ANEXO IV - Preencher'!C398</f>
        <v>HMR</v>
      </c>
      <c r="C391" s="7" t="str">
        <f>'[1]TCE - ANEXO IV - Preencher'!E398</f>
        <v>4.7 - Apoio Administrativo, Técnico e Operacional</v>
      </c>
      <c r="D391" s="13">
        <v>6420</v>
      </c>
      <c r="E391" s="9" t="str">
        <f>'[1]TCE - ANEXO IV - Preencher'!G398</f>
        <v>MARCIA MONTEIRO DE SANTANA</v>
      </c>
      <c r="F391" s="9" t="str">
        <f>'[1]TCE - ANEXO IV - Preencher'!H398</f>
        <v>S</v>
      </c>
      <c r="G391" s="9" t="str">
        <f>'[1]TCE - ANEXO IV - Preencher'!I398</f>
        <v>N</v>
      </c>
      <c r="H391" s="9">
        <f>'[1]TCE - ANEXO IV - Preencher'!J398</f>
        <v>0</v>
      </c>
      <c r="I391" s="10">
        <f>IF('[1]TCE - ANEXO IV - Preencher'!K398="","",'[1]TCE - ANEXO IV - Preencher'!K398)</f>
        <v>43983</v>
      </c>
      <c r="J391" s="9">
        <f>'[1]TCE - ANEXO IV - Preencher'!L398</f>
        <v>0</v>
      </c>
      <c r="K391" s="9" t="str">
        <f>IF(F391="B",LEFT('[1]TCE - ANEXO IV - Preencher'!M398,2),IF(F391="S",LEFT('[1]TCE - ANEXO IV - Preencher'!M398,7),IF('[1]TCE - ANEXO IV - Preencher'!H398="","")))</f>
        <v>2611606</v>
      </c>
      <c r="L391" s="11">
        <f>'[1]TCE - ANEXO IV - Preencher'!N398</f>
        <v>2325.6</v>
      </c>
    </row>
    <row r="392" spans="1:12" s="12" customFormat="1" ht="19.5" customHeight="1" x14ac:dyDescent="0.2">
      <c r="A392" s="6" t="str">
        <f>'[1]TCE - ANEXO IV - Preencher'!B399</f>
        <v>10.894.988/0004-86</v>
      </c>
      <c r="B392" s="7" t="str">
        <f>'[1]TCE - ANEXO IV - Preencher'!C399</f>
        <v>HMR</v>
      </c>
      <c r="C392" s="7" t="str">
        <f>'[1]TCE - ANEXO IV - Preencher'!E399</f>
        <v xml:space="preserve">4.6 - Serviços Médicos, Odontológico e Farmacêutocos </v>
      </c>
      <c r="D392" s="13">
        <v>6404</v>
      </c>
      <c r="E392" s="9" t="str">
        <f>'[1]TCE - ANEXO IV - Preencher'!G399</f>
        <v>MARIA CRISTINA VENTURA RIBEIRO</v>
      </c>
      <c r="F392" s="9" t="str">
        <f>'[1]TCE - ANEXO IV - Preencher'!H399</f>
        <v>S</v>
      </c>
      <c r="G392" s="9" t="str">
        <f>'[1]TCE - ANEXO IV - Preencher'!I399</f>
        <v>N</v>
      </c>
      <c r="H392" s="9">
        <f>'[1]TCE - ANEXO IV - Preencher'!J399</f>
        <v>0</v>
      </c>
      <c r="I392" s="10">
        <f>IF('[1]TCE - ANEXO IV - Preencher'!K399="","",'[1]TCE - ANEXO IV - Preencher'!K399)</f>
        <v>43983</v>
      </c>
      <c r="J392" s="9">
        <f>'[1]TCE - ANEXO IV - Preencher'!L399</f>
        <v>0</v>
      </c>
      <c r="K392" s="9" t="str">
        <f>IF(F392="B",LEFT('[1]TCE - ANEXO IV - Preencher'!M399,2),IF(F392="S",LEFT('[1]TCE - ANEXO IV - Preencher'!M399,7),IF('[1]TCE - ANEXO IV - Preencher'!H399="","")))</f>
        <v>2611606</v>
      </c>
      <c r="L392" s="11">
        <f>'[1]TCE - ANEXO IV - Preencher'!N399</f>
        <v>3416.22</v>
      </c>
    </row>
    <row r="393" spans="1:12" s="12" customFormat="1" ht="19.5" customHeight="1" x14ac:dyDescent="0.2">
      <c r="A393" s="6" t="str">
        <f>'[1]TCE - ANEXO IV - Preencher'!B400</f>
        <v>10.894.988/0004-86</v>
      </c>
      <c r="B393" s="7" t="str">
        <f>'[1]TCE - ANEXO IV - Preencher'!C400</f>
        <v>HMR</v>
      </c>
      <c r="C393" s="7" t="str">
        <f>'[1]TCE - ANEXO IV - Preencher'!E400</f>
        <v xml:space="preserve">4.6 - Serviços Médicos, Odontológico e Farmacêutocos </v>
      </c>
      <c r="D393" s="13">
        <v>405</v>
      </c>
      <c r="E393" s="9" t="str">
        <f>'[1]TCE - ANEXO IV - Preencher'!G400</f>
        <v xml:space="preserve">NATHALIA DOS SANTOS LINS </v>
      </c>
      <c r="F393" s="9" t="str">
        <f>'[1]TCE - ANEXO IV - Preencher'!H400</f>
        <v>S</v>
      </c>
      <c r="G393" s="9" t="str">
        <f>'[1]TCE - ANEXO IV - Preencher'!I400</f>
        <v>N</v>
      </c>
      <c r="H393" s="9">
        <f>'[1]TCE - ANEXO IV - Preencher'!J400</f>
        <v>0</v>
      </c>
      <c r="I393" s="10">
        <f>IF('[1]TCE - ANEXO IV - Preencher'!K400="","",'[1]TCE - ANEXO IV - Preencher'!K400)</f>
        <v>43983</v>
      </c>
      <c r="J393" s="9">
        <f>'[1]TCE - ANEXO IV - Preencher'!L400</f>
        <v>0</v>
      </c>
      <c r="K393" s="9" t="str">
        <f>IF(F393="B",LEFT('[1]TCE - ANEXO IV - Preencher'!M400,2),IF(F393="S",LEFT('[1]TCE - ANEXO IV - Preencher'!M400,7),IF('[1]TCE - ANEXO IV - Preencher'!H400="","")))</f>
        <v>2611606</v>
      </c>
      <c r="L393" s="11">
        <f>'[1]TCE - ANEXO IV - Preencher'!N400</f>
        <v>3992.36</v>
      </c>
    </row>
    <row r="394" spans="1:12" s="12" customFormat="1" ht="19.5" customHeight="1" x14ac:dyDescent="0.2">
      <c r="A394" s="6" t="str">
        <f>'[1]TCE - ANEXO IV - Preencher'!B401</f>
        <v>10.894.988/0004-86</v>
      </c>
      <c r="B394" s="7" t="str">
        <f>'[1]TCE - ANEXO IV - Preencher'!C401</f>
        <v>HMR</v>
      </c>
      <c r="C394" s="7" t="str">
        <f>'[1]TCE - ANEXO IV - Preencher'!E401</f>
        <v>4.7 - Apoio Administrativo, Técnico e Operacional</v>
      </c>
      <c r="D394" s="13">
        <v>7453</v>
      </c>
      <c r="E394" s="9" t="str">
        <f>'[1]TCE - ANEXO IV - Preencher'!G401</f>
        <v xml:space="preserve">ROSANGELA DE ALMEIDA FREITAS </v>
      </c>
      <c r="F394" s="9" t="str">
        <f>'[1]TCE - ANEXO IV - Preencher'!H401</f>
        <v>S</v>
      </c>
      <c r="G394" s="9" t="str">
        <f>'[1]TCE - ANEXO IV - Preencher'!I401</f>
        <v>N</v>
      </c>
      <c r="H394" s="9">
        <f>'[1]TCE - ANEXO IV - Preencher'!J401</f>
        <v>0</v>
      </c>
      <c r="I394" s="10">
        <f>IF('[1]TCE - ANEXO IV - Preencher'!K401="","",'[1]TCE - ANEXO IV - Preencher'!K401)</f>
        <v>43983</v>
      </c>
      <c r="J394" s="9">
        <f>'[1]TCE - ANEXO IV - Preencher'!L401</f>
        <v>0</v>
      </c>
      <c r="K394" s="9" t="str">
        <f>IF(F394="B",LEFT('[1]TCE - ANEXO IV - Preencher'!M401,2),IF(F394="S",LEFT('[1]TCE - ANEXO IV - Preencher'!M401,7),IF('[1]TCE - ANEXO IV - Preencher'!H401="","")))</f>
        <v>2611606</v>
      </c>
      <c r="L394" s="11">
        <f>'[1]TCE - ANEXO IV - Preencher'!N401</f>
        <v>2187.6</v>
      </c>
    </row>
    <row r="395" spans="1:12" s="12" customFormat="1" ht="19.5" customHeight="1" x14ac:dyDescent="0.2">
      <c r="A395" s="6" t="str">
        <f>'[1]TCE - ANEXO IV - Preencher'!B402</f>
        <v>10.894.988/0004-86</v>
      </c>
      <c r="B395" s="7" t="str">
        <f>'[1]TCE - ANEXO IV - Preencher'!C402</f>
        <v>HMR</v>
      </c>
      <c r="C395" s="7" t="str">
        <f>'[1]TCE - ANEXO IV - Preencher'!E402</f>
        <v xml:space="preserve">4.6 - Serviços Médicos, Odontológico e Farmacêutocos </v>
      </c>
      <c r="D395" s="13">
        <v>464</v>
      </c>
      <c r="E395" s="9" t="str">
        <f>'[1]TCE - ANEXO IV - Preencher'!G402</f>
        <v>STEFANIA CARDOSO DA SILVA</v>
      </c>
      <c r="F395" s="9" t="str">
        <f>'[1]TCE - ANEXO IV - Preencher'!H402</f>
        <v>S</v>
      </c>
      <c r="G395" s="9" t="str">
        <f>'[1]TCE - ANEXO IV - Preencher'!I402</f>
        <v>N</v>
      </c>
      <c r="H395" s="9">
        <f>'[1]TCE - ANEXO IV - Preencher'!J402</f>
        <v>0</v>
      </c>
      <c r="I395" s="10">
        <f>IF('[1]TCE - ANEXO IV - Preencher'!K402="","",'[1]TCE - ANEXO IV - Preencher'!K402)</f>
        <v>43983</v>
      </c>
      <c r="J395" s="9">
        <f>'[1]TCE - ANEXO IV - Preencher'!L402</f>
        <v>0</v>
      </c>
      <c r="K395" s="9" t="str">
        <f>IF(F395="B",LEFT('[1]TCE - ANEXO IV - Preencher'!M402,2),IF(F395="S",LEFT('[1]TCE - ANEXO IV - Preencher'!M402,7),IF('[1]TCE - ANEXO IV - Preencher'!H402="","")))</f>
        <v>2611606</v>
      </c>
      <c r="L395" s="11">
        <f>'[1]TCE - ANEXO IV - Preencher'!N402</f>
        <v>7277</v>
      </c>
    </row>
    <row r="396" spans="1:12" s="12" customFormat="1" ht="19.5" customHeight="1" x14ac:dyDescent="0.2">
      <c r="A396" s="6" t="str">
        <f>'[1]TCE - ANEXO IV - Preencher'!B403</f>
        <v>10.894.988/0004-86</v>
      </c>
      <c r="B396" s="7" t="str">
        <f>'[1]TCE - ANEXO IV - Preencher'!C403</f>
        <v>HMR</v>
      </c>
      <c r="C396" s="7" t="str">
        <f>'[1]TCE - ANEXO IV - Preencher'!E403</f>
        <v>4.7 - Apoio Administrativo, Técnico e Operacional</v>
      </c>
      <c r="D396" s="13">
        <v>400</v>
      </c>
      <c r="E396" s="9" t="str">
        <f>'[1]TCE - ANEXO IV - Preencher'!G403</f>
        <v>ULISSES OLIVIO DA SILVA</v>
      </c>
      <c r="F396" s="9" t="str">
        <f>'[1]TCE - ANEXO IV - Preencher'!H403</f>
        <v>S</v>
      </c>
      <c r="G396" s="9" t="str">
        <f>'[1]TCE - ANEXO IV - Preencher'!I403</f>
        <v>N</v>
      </c>
      <c r="H396" s="9">
        <f>'[1]TCE - ANEXO IV - Preencher'!J403</f>
        <v>0</v>
      </c>
      <c r="I396" s="10">
        <f>IF('[1]TCE - ANEXO IV - Preencher'!K403="","",'[1]TCE - ANEXO IV - Preencher'!K403)</f>
        <v>43983</v>
      </c>
      <c r="J396" s="9">
        <f>'[1]TCE - ANEXO IV - Preencher'!L403</f>
        <v>0</v>
      </c>
      <c r="K396" s="9" t="str">
        <f>IF(F396="B",LEFT('[1]TCE - ANEXO IV - Preencher'!M403,2),IF(F396="S",LEFT('[1]TCE - ANEXO IV - Preencher'!M403,7),IF('[1]TCE - ANEXO IV - Preencher'!H403="","")))</f>
        <v>2611606</v>
      </c>
      <c r="L396" s="11">
        <f>'[1]TCE - ANEXO IV - Preencher'!N403</f>
        <v>1414.43</v>
      </c>
    </row>
    <row r="397" spans="1:12" s="12" customFormat="1" ht="19.5" customHeight="1" x14ac:dyDescent="0.2">
      <c r="A397" s="6" t="str">
        <f>'[1]TCE - ANEXO IV - Preencher'!B404</f>
        <v>10.894.988/0004-86</v>
      </c>
      <c r="B397" s="7" t="str">
        <f>'[1]TCE - ANEXO IV - Preencher'!C404</f>
        <v>HMR</v>
      </c>
      <c r="C397" s="7" t="str">
        <f>'[1]TCE - ANEXO IV - Preencher'!E404</f>
        <v>4.7 - Apoio Administrativo, Técnico e Operacional</v>
      </c>
      <c r="D397" s="13">
        <v>421</v>
      </c>
      <c r="E397" s="9" t="str">
        <f>'[1]TCE - ANEXO IV - Preencher'!G404</f>
        <v>WASHINGTON DIAS DE MORAIS E SILVA</v>
      </c>
      <c r="F397" s="9" t="str">
        <f>'[1]TCE - ANEXO IV - Preencher'!H404</f>
        <v>S</v>
      </c>
      <c r="G397" s="9" t="str">
        <f>'[1]TCE - ANEXO IV - Preencher'!I404</f>
        <v>N</v>
      </c>
      <c r="H397" s="9">
        <f>'[1]TCE - ANEXO IV - Preencher'!J404</f>
        <v>0</v>
      </c>
      <c r="I397" s="10">
        <f>IF('[1]TCE - ANEXO IV - Preencher'!K404="","",'[1]TCE - ANEXO IV - Preencher'!K404)</f>
        <v>43983</v>
      </c>
      <c r="J397" s="9">
        <f>'[1]TCE - ANEXO IV - Preencher'!L404</f>
        <v>0</v>
      </c>
      <c r="K397" s="9" t="str">
        <f>IF(F397="B",LEFT('[1]TCE - ANEXO IV - Preencher'!M404,2),IF(F397="S",LEFT('[1]TCE - ANEXO IV - Preencher'!M404,7),IF('[1]TCE - ANEXO IV - Preencher'!H404="","")))</f>
        <v>2611606</v>
      </c>
      <c r="L397" s="11">
        <f>'[1]TCE - ANEXO IV - Preencher'!N404</f>
        <v>1796.01</v>
      </c>
    </row>
    <row r="398" spans="1:12" s="12" customFormat="1" ht="19.5" customHeight="1" x14ac:dyDescent="0.2">
      <c r="A398" s="6" t="str">
        <f>'[1]TCE - ANEXO IV - Preencher'!B405</f>
        <v>10.894.988/0004-86</v>
      </c>
      <c r="B398" s="7" t="str">
        <f>'[1]TCE - ANEXO IV - Preencher'!C405</f>
        <v>HMR</v>
      </c>
      <c r="C398" s="7" t="str">
        <f>'[1]TCE - ANEXO IV - Preencher'!E405</f>
        <v>4.7 - Apoio Administrativo, Técnico e Operacional</v>
      </c>
      <c r="D398" s="7" t="s">
        <v>13</v>
      </c>
      <c r="E398" s="9" t="str">
        <f>'[1]TCE - ANEXO IV - Preencher'!G405</f>
        <v xml:space="preserve">WEYDMAN CARVALHO DE MELO </v>
      </c>
      <c r="F398" s="9" t="str">
        <f>'[1]TCE - ANEXO IV - Preencher'!H405</f>
        <v>S</v>
      </c>
      <c r="G398" s="9" t="str">
        <f>'[1]TCE - ANEXO IV - Preencher'!I405</f>
        <v>N</v>
      </c>
      <c r="H398" s="9">
        <f>'[1]TCE - ANEXO IV - Preencher'!J405</f>
        <v>0</v>
      </c>
      <c r="I398" s="10">
        <f>IF('[1]TCE - ANEXO IV - Preencher'!K405="","",'[1]TCE - ANEXO IV - Preencher'!K405)</f>
        <v>43983</v>
      </c>
      <c r="J398" s="9">
        <f>'[1]TCE - ANEXO IV - Preencher'!L405</f>
        <v>0</v>
      </c>
      <c r="K398" s="9" t="str">
        <f>IF(F398="B",LEFT('[1]TCE - ANEXO IV - Preencher'!M405,2),IF(F398="S",LEFT('[1]TCE - ANEXO IV - Preencher'!M405,7),IF('[1]TCE - ANEXO IV - Preencher'!H405="","")))</f>
        <v>2611606</v>
      </c>
      <c r="L398" s="11">
        <f>'[1]TCE - ANEXO IV - Preencher'!N405</f>
        <v>1922.8</v>
      </c>
    </row>
    <row r="399" spans="1:12" s="12" customFormat="1" ht="19.5" customHeight="1" x14ac:dyDescent="0.2">
      <c r="A399" s="6" t="str">
        <f>'[1]TCE - ANEXO IV - Preencher'!B406</f>
        <v>10.894.988/0004-86</v>
      </c>
      <c r="B399" s="7" t="str">
        <f>'[1]TCE - ANEXO IV - Preencher'!C406</f>
        <v>HMR</v>
      </c>
      <c r="C399" s="7" t="str">
        <f>'[1]TCE - ANEXO IV - Preencher'!E406</f>
        <v>5.4 - Reparo e Manutenção de Bens Imóveis</v>
      </c>
      <c r="D399" s="8" t="str">
        <f>'[1]TCE - ANEXO IV - Preencher'!F406</f>
        <v>09595245000183</v>
      </c>
      <c r="E399" s="9" t="str">
        <f>'[1]TCE - ANEXO IV - Preencher'!G406</f>
        <v>FOCUS SERVIÇOS  AMBIENTAIS LTDA</v>
      </c>
      <c r="F399" s="9" t="str">
        <f>'[1]TCE - ANEXO IV - Preencher'!H406</f>
        <v>S</v>
      </c>
      <c r="G399" s="9" t="str">
        <f>'[1]TCE - ANEXO IV - Preencher'!I406</f>
        <v>S</v>
      </c>
      <c r="H399" s="9" t="str">
        <f>'[1]TCE - ANEXO IV - Preencher'!J406</f>
        <v>5533</v>
      </c>
      <c r="I399" s="10">
        <f>IF('[1]TCE - ANEXO IV - Preencher'!K406="","",'[1]TCE - ANEXO IV - Preencher'!K406)</f>
        <v>43987</v>
      </c>
      <c r="J399" s="9">
        <f>'[1]TCE - ANEXO IV - Preencher'!L406</f>
        <v>0</v>
      </c>
      <c r="K399" s="9" t="str">
        <f>IF(F399="B",LEFT('[1]TCE - ANEXO IV - Preencher'!M406,2),IF(F399="S",LEFT('[1]TCE - ANEXO IV - Preencher'!M406,7),IF('[1]TCE - ANEXO IV - Preencher'!H406="","")))</f>
        <v>2611606</v>
      </c>
      <c r="L399" s="11">
        <f>'[1]TCE - ANEXO IV - Preencher'!N406</f>
        <v>1920</v>
      </c>
    </row>
    <row r="400" spans="1:12" s="12" customFormat="1" ht="19.5" customHeight="1" x14ac:dyDescent="0.2">
      <c r="A400" s="6" t="str">
        <f>'[1]TCE - ANEXO IV - Preencher'!B407</f>
        <v>10.894.988/0004-86</v>
      </c>
      <c r="B400" s="7" t="str">
        <f>'[1]TCE - ANEXO IV - Preencher'!C407</f>
        <v>HMR</v>
      </c>
      <c r="C400" s="7" t="str">
        <f>'[1]TCE - ANEXO IV - Preencher'!E407</f>
        <v>5.5 - Reparo e Manutenção de Máquinas e Equipamentos</v>
      </c>
      <c r="D400" s="8">
        <f>'[1]TCE - ANEXO IV - Preencher'!F407</f>
        <v>58295213000178</v>
      </c>
      <c r="E400" s="9" t="str">
        <f>'[1]TCE - ANEXO IV - Preencher'!G407</f>
        <v>PHILIPS MEDICAL SYSTEMS LTDA</v>
      </c>
      <c r="F400" s="9" t="str">
        <f>'[1]TCE - ANEXO IV - Preencher'!H407</f>
        <v>S</v>
      </c>
      <c r="G400" s="9" t="str">
        <f>'[1]TCE - ANEXO IV - Preencher'!I407</f>
        <v>S</v>
      </c>
      <c r="H400" s="9" t="str">
        <f>'[1]TCE - ANEXO IV - Preencher'!J407</f>
        <v>121391</v>
      </c>
      <c r="I400" s="10">
        <f>IF('[1]TCE - ANEXO IV - Preencher'!K407="","",'[1]TCE - ANEXO IV - Preencher'!K407)</f>
        <v>43998</v>
      </c>
      <c r="J400" s="9">
        <f>'[1]TCE - ANEXO IV - Preencher'!L407</f>
        <v>0</v>
      </c>
      <c r="K400" s="9" t="str">
        <f>IF(F400="B",LEFT('[1]TCE - ANEXO IV - Preencher'!M407,2),IF(F400="S",LEFT('[1]TCE - ANEXO IV - Preencher'!M407,7),IF('[1]TCE - ANEXO IV - Preencher'!H407="","")))</f>
        <v>3505708</v>
      </c>
      <c r="L400" s="11">
        <f>'[1]TCE - ANEXO IV - Preencher'!N407</f>
        <v>59279.77</v>
      </c>
    </row>
    <row r="401" spans="1:12" s="12" customFormat="1" ht="19.5" customHeight="1" x14ac:dyDescent="0.2">
      <c r="A401" s="6" t="str">
        <f>'[1]TCE - ANEXO IV - Preencher'!B408</f>
        <v>10.894.988/0004-86</v>
      </c>
      <c r="B401" s="7" t="str">
        <f>'[1]TCE - ANEXO IV - Preencher'!C408</f>
        <v>HMR</v>
      </c>
      <c r="C401" s="7" t="str">
        <f>'[1]TCE - ANEXO IV - Preencher'!E408</f>
        <v>5.5 - Reparo e Manutenção de Máquinas e Equipamentos</v>
      </c>
      <c r="D401" s="8">
        <f>'[1]TCE - ANEXO IV - Preencher'!F408</f>
        <v>58295213000178</v>
      </c>
      <c r="E401" s="9" t="str">
        <f>'[1]TCE - ANEXO IV - Preencher'!G408</f>
        <v>PHILIPS MEDICAL SYSTEMS LTDA</v>
      </c>
      <c r="F401" s="9" t="str">
        <f>'[1]TCE - ANEXO IV - Preencher'!H408</f>
        <v>S</v>
      </c>
      <c r="G401" s="9" t="str">
        <f>'[1]TCE - ANEXO IV - Preencher'!I408</f>
        <v>S</v>
      </c>
      <c r="H401" s="9" t="str">
        <f>'[1]TCE - ANEXO IV - Preencher'!J408</f>
        <v>121390</v>
      </c>
      <c r="I401" s="10">
        <f>IF('[1]TCE - ANEXO IV - Preencher'!K408="","",'[1]TCE - ANEXO IV - Preencher'!K408)</f>
        <v>43998</v>
      </c>
      <c r="J401" s="9">
        <f>'[1]TCE - ANEXO IV - Preencher'!L408</f>
        <v>0</v>
      </c>
      <c r="K401" s="9" t="str">
        <f>IF(F401="B",LEFT('[1]TCE - ANEXO IV - Preencher'!M408,2),IF(F401="S",LEFT('[1]TCE - ANEXO IV - Preencher'!M408,7),IF('[1]TCE - ANEXO IV - Preencher'!H408="","")))</f>
        <v>3505708</v>
      </c>
      <c r="L401" s="11">
        <f>'[1]TCE - ANEXO IV - Preencher'!N408</f>
        <v>3043.5</v>
      </c>
    </row>
    <row r="402" spans="1:12" s="12" customFormat="1" ht="19.5" customHeight="1" x14ac:dyDescent="0.2">
      <c r="A402" s="6" t="str">
        <f>'[1]TCE - ANEXO IV - Preencher'!B409</f>
        <v>10.894.988/0004-86</v>
      </c>
      <c r="B402" s="7" t="str">
        <f>'[1]TCE - ANEXO IV - Preencher'!C409</f>
        <v>HMR</v>
      </c>
      <c r="C402" s="7" t="str">
        <f>'[1]TCE - ANEXO IV - Preencher'!E409</f>
        <v>5.5 - Reparo e Manutenção de Máquinas e Equipamentos</v>
      </c>
      <c r="D402" s="8">
        <f>'[1]TCE - ANEXO IV - Preencher'!F409</f>
        <v>14951481000125</v>
      </c>
      <c r="E402" s="9" t="str">
        <f>'[1]TCE - ANEXO IV - Preencher'!G409</f>
        <v>BM COM SERV  E DE EQUIP MEDICOS HOSPITALARES LTDA</v>
      </c>
      <c r="F402" s="9" t="str">
        <f>'[1]TCE - ANEXO IV - Preencher'!H409</f>
        <v>S</v>
      </c>
      <c r="G402" s="9" t="str">
        <f>'[1]TCE - ANEXO IV - Preencher'!I409</f>
        <v>S</v>
      </c>
      <c r="H402" s="9" t="str">
        <f>'[1]TCE - ANEXO IV - Preencher'!J409</f>
        <v>25</v>
      </c>
      <c r="I402" s="10">
        <f>IF('[1]TCE - ANEXO IV - Preencher'!K409="","",'[1]TCE - ANEXO IV - Preencher'!K409)</f>
        <v>44014</v>
      </c>
      <c r="J402" s="9">
        <f>'[1]TCE - ANEXO IV - Preencher'!L409</f>
        <v>0</v>
      </c>
      <c r="K402" s="9" t="str">
        <f>IF(F402="B",LEFT('[1]TCE - ANEXO IV - Preencher'!M409,2),IF(F402="S",LEFT('[1]TCE - ANEXO IV - Preencher'!M409,7),IF('[1]TCE - ANEXO IV - Preencher'!H409="","")))</f>
        <v>2611606</v>
      </c>
      <c r="L402" s="11">
        <f>'[1]TCE - ANEXO IV - Preencher'!N409</f>
        <v>8100</v>
      </c>
    </row>
    <row r="403" spans="1:12" s="12" customFormat="1" ht="19.5" customHeight="1" x14ac:dyDescent="0.2">
      <c r="A403" s="6" t="str">
        <f>'[1]TCE - ANEXO IV - Preencher'!B410</f>
        <v>10.894.988/0004-86</v>
      </c>
      <c r="B403" s="7" t="str">
        <f>'[1]TCE - ANEXO IV - Preencher'!C410</f>
        <v>HMR</v>
      </c>
      <c r="C403" s="7" t="str">
        <f>'[1]TCE - ANEXO IV - Preencher'!E410</f>
        <v>5.5 - Reparo e Manutenção de Máquinas e Equipamentos</v>
      </c>
      <c r="D403" s="8">
        <f>'[1]TCE - ANEXO IV - Preencher'!F410</f>
        <v>10779833000156</v>
      </c>
      <c r="E403" s="9" t="str">
        <f>'[1]TCE - ANEXO IV - Preencher'!G410</f>
        <v>MEDICAL MERCANTIL DE APARELHAGEM MEDICA LT</v>
      </c>
      <c r="F403" s="9" t="str">
        <f>'[1]TCE - ANEXO IV - Preencher'!H410</f>
        <v>S</v>
      </c>
      <c r="G403" s="9" t="str">
        <f>'[1]TCE - ANEXO IV - Preencher'!I410</f>
        <v>S</v>
      </c>
      <c r="H403" s="9" t="str">
        <f>'[1]TCE - ANEXO IV - Preencher'!J410</f>
        <v>11756</v>
      </c>
      <c r="I403" s="10">
        <f>IF('[1]TCE - ANEXO IV - Preencher'!K410="","",'[1]TCE - ANEXO IV - Preencher'!K410)</f>
        <v>43992</v>
      </c>
      <c r="J403" s="9">
        <f>'[1]TCE - ANEXO IV - Preencher'!L410</f>
        <v>0</v>
      </c>
      <c r="K403" s="9" t="str">
        <f>IF(F403="B",LEFT('[1]TCE - ANEXO IV - Preencher'!M410,2),IF(F403="S",LEFT('[1]TCE - ANEXO IV - Preencher'!M410,7),IF('[1]TCE - ANEXO IV - Preencher'!H410="","")))</f>
        <v>2611606</v>
      </c>
      <c r="L403" s="11">
        <f>'[1]TCE - ANEXO IV - Preencher'!N410</f>
        <v>4350</v>
      </c>
    </row>
    <row r="404" spans="1:12" s="12" customFormat="1" ht="19.5" customHeight="1" x14ac:dyDescent="0.2">
      <c r="A404" s="6" t="str">
        <f>'[1]TCE - ANEXO IV - Preencher'!B411</f>
        <v>10.894.988/0004-86</v>
      </c>
      <c r="B404" s="7" t="str">
        <f>'[1]TCE - ANEXO IV - Preencher'!C411</f>
        <v>HMR</v>
      </c>
      <c r="C404" s="7" t="str">
        <f>'[1]TCE - ANEXO IV - Preencher'!E411</f>
        <v>5.5 - Reparo e Manutenção de Máquinas e Equipamentos</v>
      </c>
      <c r="D404" s="8" t="str">
        <f>'[1]TCE - ANEXO IV - Preencher'!F411</f>
        <v>08980641000161</v>
      </c>
      <c r="E404" s="9" t="str">
        <f>'[1]TCE - ANEXO IV - Preencher'!G411</f>
        <v>MAPROS LTDA</v>
      </c>
      <c r="F404" s="9" t="str">
        <f>'[1]TCE - ANEXO IV - Preencher'!H411</f>
        <v>S</v>
      </c>
      <c r="G404" s="9" t="str">
        <f>'[1]TCE - ANEXO IV - Preencher'!I411</f>
        <v>S</v>
      </c>
      <c r="H404" s="9" t="str">
        <f>'[1]TCE - ANEXO IV - Preencher'!J411</f>
        <v>16976</v>
      </c>
      <c r="I404" s="10">
        <f>IF('[1]TCE - ANEXO IV - Preencher'!K411="","",'[1]TCE - ANEXO IV - Preencher'!K411)</f>
        <v>43987</v>
      </c>
      <c r="J404" s="9">
        <f>'[1]TCE - ANEXO IV - Preencher'!L411</f>
        <v>0</v>
      </c>
      <c r="K404" s="9" t="str">
        <f>IF(F404="B",LEFT('[1]TCE - ANEXO IV - Preencher'!M411,2),IF(F404="S",LEFT('[1]TCE - ANEXO IV - Preencher'!M411,7),IF('[1]TCE - ANEXO IV - Preencher'!H411="","")))</f>
        <v>2611606</v>
      </c>
      <c r="L404" s="11">
        <f>'[1]TCE - ANEXO IV - Preencher'!N411</f>
        <v>2521.92</v>
      </c>
    </row>
    <row r="405" spans="1:12" s="12" customFormat="1" ht="19.5" customHeight="1" x14ac:dyDescent="0.2">
      <c r="A405" s="6" t="str">
        <f>'[1]TCE - ANEXO IV - Preencher'!B412</f>
        <v>10.894.988/0004-86</v>
      </c>
      <c r="B405" s="7" t="str">
        <f>'[1]TCE - ANEXO IV - Preencher'!C412</f>
        <v>HMR</v>
      </c>
      <c r="C405" s="7" t="str">
        <f>'[1]TCE - ANEXO IV - Preencher'!E412</f>
        <v>5.5 - Reparo e Manutenção de Máquinas e Equipamentos</v>
      </c>
      <c r="D405" s="8" t="str">
        <f>'[1]TCE - ANEXO IV - Preencher'!F412</f>
        <v>03480539000183</v>
      </c>
      <c r="E405" s="9" t="str">
        <f>'[1]TCE - ANEXO IV - Preencher'!G412</f>
        <v>SL ENGENHARIA HOSPITALAR LTDA</v>
      </c>
      <c r="F405" s="9" t="str">
        <f>'[1]TCE - ANEXO IV - Preencher'!H412</f>
        <v>S</v>
      </c>
      <c r="G405" s="9" t="str">
        <f>'[1]TCE - ANEXO IV - Preencher'!I412</f>
        <v>S</v>
      </c>
      <c r="H405" s="9" t="str">
        <f>'[1]TCE - ANEXO IV - Preencher'!J412</f>
        <v>4751</v>
      </c>
      <c r="I405" s="10">
        <f>IF('[1]TCE - ANEXO IV - Preencher'!K412="","",'[1]TCE - ANEXO IV - Preencher'!K412)</f>
        <v>44021</v>
      </c>
      <c r="J405" s="9">
        <f>'[1]TCE - ANEXO IV - Preencher'!L412</f>
        <v>0</v>
      </c>
      <c r="K405" s="9" t="str">
        <f>IF(F405="B",LEFT('[1]TCE - ANEXO IV - Preencher'!M412,2),IF(F405="S",LEFT('[1]TCE - ANEXO IV - Preencher'!M412,7),IF('[1]TCE - ANEXO IV - Preencher'!H412="","")))</f>
        <v>2607901</v>
      </c>
      <c r="L405" s="11">
        <f>'[1]TCE - ANEXO IV - Preencher'!N412</f>
        <v>13056</v>
      </c>
    </row>
    <row r="406" spans="1:12" s="12" customFormat="1" ht="19.5" customHeight="1" x14ac:dyDescent="0.2">
      <c r="A406" s="6" t="str">
        <f>'[1]TCE - ANEXO IV - Preencher'!B413</f>
        <v>10.894.988/0004-86</v>
      </c>
      <c r="B406" s="7" t="str">
        <f>'[1]TCE - ANEXO IV - Preencher'!C413</f>
        <v>HMR</v>
      </c>
      <c r="C406" s="7" t="str">
        <f>'[1]TCE - ANEXO IV - Preencher'!E413</f>
        <v>5.5 - Reparo e Manutenção de Máquinas e Equipamentos</v>
      </c>
      <c r="D406" s="8">
        <f>'[1]TCE - ANEXO IV - Preencher'!F413</f>
        <v>21854632000192</v>
      </c>
      <c r="E406" s="9" t="str">
        <f>'[1]TCE - ANEXO IV - Preencher'!G413</f>
        <v>G M DANTAS ELEVAÇÃO E GERAÇÃO ME</v>
      </c>
      <c r="F406" s="9" t="str">
        <f>'[1]TCE - ANEXO IV - Preencher'!H413</f>
        <v>S</v>
      </c>
      <c r="G406" s="9" t="str">
        <f>'[1]TCE - ANEXO IV - Preencher'!I413</f>
        <v>S</v>
      </c>
      <c r="H406" s="9" t="str">
        <f>'[1]TCE - ANEXO IV - Preencher'!J413</f>
        <v>340</v>
      </c>
      <c r="I406" s="10">
        <f>IF('[1]TCE - ANEXO IV - Preencher'!K413="","",'[1]TCE - ANEXO IV - Preencher'!K413)</f>
        <v>43991</v>
      </c>
      <c r="J406" s="9">
        <f>'[1]TCE - ANEXO IV - Preencher'!L413</f>
        <v>0</v>
      </c>
      <c r="K406" s="9" t="str">
        <f>IF(F406="B",LEFT('[1]TCE - ANEXO IV - Preencher'!M413,2),IF(F406="S",LEFT('[1]TCE - ANEXO IV - Preencher'!M413,7),IF('[1]TCE - ANEXO IV - Preencher'!H413="","")))</f>
        <v>2611606</v>
      </c>
      <c r="L406" s="11">
        <f>'[1]TCE - ANEXO IV - Preencher'!N413</f>
        <v>2100</v>
      </c>
    </row>
    <row r="407" spans="1:12" s="12" customFormat="1" ht="19.5" customHeight="1" x14ac:dyDescent="0.2">
      <c r="A407" s="6" t="str">
        <f>'[1]TCE - ANEXO IV - Preencher'!B414</f>
        <v>10.894.988/0004-86</v>
      </c>
      <c r="B407" s="7" t="str">
        <f>'[1]TCE - ANEXO IV - Preencher'!C414</f>
        <v>HMR</v>
      </c>
      <c r="C407" s="7" t="str">
        <f>'[1]TCE - ANEXO IV - Preencher'!E414</f>
        <v>5.5 - Reparo e Manutenção de Máquinas e Equipamentos</v>
      </c>
      <c r="D407" s="8">
        <f>'[1]TCE - ANEXO IV - Preencher'!F414</f>
        <v>29615779000131</v>
      </c>
      <c r="E407" s="9" t="str">
        <f>'[1]TCE - ANEXO IV - Preencher'!G414</f>
        <v>ADRIANO RODRIGUES DA SILVA REFRIGERAÇÃO</v>
      </c>
      <c r="F407" s="9" t="str">
        <f>'[1]TCE - ANEXO IV - Preencher'!H414</f>
        <v>S</v>
      </c>
      <c r="G407" s="9" t="str">
        <f>'[1]TCE - ANEXO IV - Preencher'!I414</f>
        <v>S</v>
      </c>
      <c r="H407" s="9" t="str">
        <f>'[1]TCE - ANEXO IV - Preencher'!J414</f>
        <v>220</v>
      </c>
      <c r="I407" s="10">
        <f>IF('[1]TCE - ANEXO IV - Preencher'!K414="","",'[1]TCE - ANEXO IV - Preencher'!K414)</f>
        <v>44008</v>
      </c>
      <c r="J407" s="9">
        <f>'[1]TCE - ANEXO IV - Preencher'!L414</f>
        <v>0</v>
      </c>
      <c r="K407" s="9" t="str">
        <f>IF(F407="B",LEFT('[1]TCE - ANEXO IV - Preencher'!M414,2),IF(F407="S",LEFT('[1]TCE - ANEXO IV - Preencher'!M414,7),IF('[1]TCE - ANEXO IV - Preencher'!H414="","")))</f>
        <v>2611606</v>
      </c>
      <c r="L407" s="11">
        <f>'[1]TCE - ANEXO IV - Preencher'!N414</f>
        <v>6000</v>
      </c>
    </row>
    <row r="408" spans="1:12" s="12" customFormat="1" ht="19.5" customHeight="1" x14ac:dyDescent="0.2">
      <c r="A408" s="6" t="str">
        <f>'[1]TCE - ANEXO IV - Preencher'!B415</f>
        <v>10.894.988/0004-86</v>
      </c>
      <c r="B408" s="7" t="str">
        <f>'[1]TCE - ANEXO IV - Preencher'!C415</f>
        <v>HMR</v>
      </c>
      <c r="C408" s="7" t="str">
        <f>'[1]TCE - ANEXO IV - Preencher'!E415</f>
        <v>5.5 - Reparo e Manutenção de Máquinas e Equipamentos</v>
      </c>
      <c r="D408" s="8">
        <f>'[1]TCE - ANEXO IV - Preencher'!F415</f>
        <v>20153710000169</v>
      </c>
      <c r="E408" s="9" t="str">
        <f>'[1]TCE - ANEXO IV - Preencher'!G415</f>
        <v>TS ENGENHARIA ELETRICA LTDA EPP</v>
      </c>
      <c r="F408" s="9" t="str">
        <f>'[1]TCE - ANEXO IV - Preencher'!H415</f>
        <v>S</v>
      </c>
      <c r="G408" s="9" t="str">
        <f>'[1]TCE - ANEXO IV - Preencher'!I415</f>
        <v>S</v>
      </c>
      <c r="H408" s="9" t="str">
        <f>'[1]TCE - ANEXO IV - Preencher'!J415</f>
        <v>1631</v>
      </c>
      <c r="I408" s="10">
        <f>IF('[1]TCE - ANEXO IV - Preencher'!K415="","",'[1]TCE - ANEXO IV - Preencher'!K415)</f>
        <v>44013</v>
      </c>
      <c r="J408" s="9">
        <f>'[1]TCE - ANEXO IV - Preencher'!L415</f>
        <v>0</v>
      </c>
      <c r="K408" s="9" t="str">
        <f>IF(F408="B",LEFT('[1]TCE - ANEXO IV - Preencher'!M415,2),IF(F408="S",LEFT('[1]TCE - ANEXO IV - Preencher'!M415,7),IF('[1]TCE - ANEXO IV - Preencher'!H415="","")))</f>
        <v>2610707</v>
      </c>
      <c r="L408" s="11">
        <f>'[1]TCE - ANEXO IV - Preencher'!N415</f>
        <v>1950</v>
      </c>
    </row>
    <row r="409" spans="1:12" s="12" customFormat="1" ht="19.5" customHeight="1" x14ac:dyDescent="0.2">
      <c r="A409" s="6" t="str">
        <f>'[1]TCE - ANEXO IV - Preencher'!B416</f>
        <v>10.894.988/0004-86</v>
      </c>
      <c r="B409" s="7" t="str">
        <f>'[1]TCE - ANEXO IV - Preencher'!C416</f>
        <v>HMR</v>
      </c>
      <c r="C409" s="7" t="str">
        <f>'[1]TCE - ANEXO IV - Preencher'!E416</f>
        <v>5.5 - Reparo e Manutenção de Máquinas e Equipamentos</v>
      </c>
      <c r="D409" s="8">
        <f>'[1]TCE - ANEXO IV - Preencher'!F416</f>
        <v>24380578002041</v>
      </c>
      <c r="E409" s="9" t="str">
        <f>'[1]TCE - ANEXO IV - Preencher'!G416</f>
        <v>WHITE MARTINS GASES INDUSTRIAIS NE LTDA</v>
      </c>
      <c r="F409" s="9" t="str">
        <f>'[1]TCE - ANEXO IV - Preencher'!H416</f>
        <v>S</v>
      </c>
      <c r="G409" s="9" t="str">
        <f>'[1]TCE - ANEXO IV - Preencher'!I416</f>
        <v>S</v>
      </c>
      <c r="H409" s="9" t="str">
        <f>'[1]TCE - ANEXO IV - Preencher'!J416</f>
        <v>9456</v>
      </c>
      <c r="I409" s="10">
        <f>IF('[1]TCE - ANEXO IV - Preencher'!K416="","",'[1]TCE - ANEXO IV - Preencher'!K416)</f>
        <v>43990</v>
      </c>
      <c r="J409" s="9">
        <f>'[1]TCE - ANEXO IV - Preencher'!L416</f>
        <v>0</v>
      </c>
      <c r="K409" s="9" t="str">
        <f>IF(F409="B",LEFT('[1]TCE - ANEXO IV - Preencher'!M416,2),IF(F409="S",LEFT('[1]TCE - ANEXO IV - Preencher'!M416,7),IF('[1]TCE - ANEXO IV - Preencher'!H416="","")))</f>
        <v>2607901</v>
      </c>
      <c r="L409" s="11">
        <f>'[1]TCE - ANEXO IV - Preencher'!N416</f>
        <v>1450.78</v>
      </c>
    </row>
    <row r="410" spans="1:12" s="12" customFormat="1" ht="19.5" customHeight="1" x14ac:dyDescent="0.2">
      <c r="A410" s="6" t="str">
        <f>'[1]TCE - ANEXO IV - Preencher'!B417</f>
        <v>10.894.988/0004-86</v>
      </c>
      <c r="B410" s="7" t="str">
        <f>'[1]TCE - ANEXO IV - Preencher'!C417</f>
        <v>HMR</v>
      </c>
      <c r="C410" s="7" t="str">
        <f>'[1]TCE - ANEXO IV - Preencher'!E417</f>
        <v>6 - Equipamento e Material Permanente</v>
      </c>
      <c r="D410" s="8">
        <f>'[1]TCE - ANEXO IV - Preencher'!F417</f>
        <v>72381189001001</v>
      </c>
      <c r="E410" s="9" t="str">
        <f>'[1]TCE - ANEXO IV - Preencher'!G417</f>
        <v>DELL COMPUTADORES DO BRASIL LTDA</v>
      </c>
      <c r="F410" s="9" t="str">
        <f>'[1]TCE - ANEXO IV - Preencher'!H417</f>
        <v>B</v>
      </c>
      <c r="G410" s="9" t="str">
        <f>'[1]TCE - ANEXO IV - Preencher'!I417</f>
        <v>S</v>
      </c>
      <c r="H410" s="9" t="str">
        <f>'[1]TCE - ANEXO IV - Preencher'!J417</f>
        <v>1901701</v>
      </c>
      <c r="I410" s="10">
        <f>IF('[1]TCE - ANEXO IV - Preencher'!K417="","",'[1]TCE - ANEXO IV - Preencher'!K417)</f>
        <v>43938</v>
      </c>
      <c r="J410" s="9" t="str">
        <f>'[1]TCE - ANEXO IV - Preencher'!L417</f>
        <v>35200472381189001000150010019017011861031220</v>
      </c>
      <c r="K410" s="9" t="str">
        <f>IF(F410="B",LEFT('[1]TCE - ANEXO IV - Preencher'!M417,2),IF(F410="S",LEFT('[1]TCE - ANEXO IV - Preencher'!M417,7),IF('[1]TCE - ANEXO IV - Preencher'!H417="","")))</f>
        <v>35</v>
      </c>
      <c r="L410" s="11">
        <f>'[1]TCE - ANEXO IV - Preencher'!N417</f>
        <v>26583.7</v>
      </c>
    </row>
    <row r="411" spans="1:12" s="12" customFormat="1" ht="19.5" customHeight="1" x14ac:dyDescent="0.2">
      <c r="A411" s="6" t="str">
        <f>'[1]TCE - ANEXO IV - Preencher'!B418</f>
        <v>10.894.988/0004-86</v>
      </c>
      <c r="B411" s="7" t="str">
        <f>'[1]TCE - ANEXO IV - Preencher'!C418</f>
        <v>HMR</v>
      </c>
      <c r="C411" s="7" t="str">
        <f>'[1]TCE - ANEXO IV - Preencher'!E418</f>
        <v>6 - Equipamento e Material Permanente</v>
      </c>
      <c r="D411" s="8">
        <f>'[1]TCE - ANEXO IV - Preencher'!F418</f>
        <v>72381189001001</v>
      </c>
      <c r="E411" s="9" t="str">
        <f>'[1]TCE - ANEXO IV - Preencher'!G418</f>
        <v>DELL COMPUTADORES DO BRASIL LTDA</v>
      </c>
      <c r="F411" s="9" t="str">
        <f>'[1]TCE - ANEXO IV - Preencher'!H418</f>
        <v>B</v>
      </c>
      <c r="G411" s="9" t="str">
        <f>'[1]TCE - ANEXO IV - Preencher'!I418</f>
        <v>S</v>
      </c>
      <c r="H411" s="9" t="str">
        <f>'[1]TCE - ANEXO IV - Preencher'!J418</f>
        <v>1901710</v>
      </c>
      <c r="I411" s="10">
        <f>IF('[1]TCE - ANEXO IV - Preencher'!K418="","",'[1]TCE - ANEXO IV - Preencher'!K418)</f>
        <v>43938</v>
      </c>
      <c r="J411" s="9" t="str">
        <f>'[1]TCE - ANEXO IV - Preencher'!L418</f>
        <v>35200472381189001001550010019017101493384627</v>
      </c>
      <c r="K411" s="9" t="str">
        <f>IF(F411="B",LEFT('[1]TCE - ANEXO IV - Preencher'!M418,2),IF(F411="S",LEFT('[1]TCE - ANEXO IV - Preencher'!M418,7),IF('[1]TCE - ANEXO IV - Preencher'!H418="","")))</f>
        <v>35</v>
      </c>
      <c r="L411" s="11">
        <f>'[1]TCE - ANEXO IV - Preencher'!N418</f>
        <v>63278.52</v>
      </c>
    </row>
    <row r="412" spans="1:12" s="12" customFormat="1" ht="19.5" customHeight="1" x14ac:dyDescent="0.2">
      <c r="A412" s="6" t="str">
        <f>'[1]TCE - ANEXO IV - Preencher'!B419</f>
        <v>10.894.988/0004-86</v>
      </c>
      <c r="B412" s="7" t="str">
        <f>'[1]TCE - ANEXO IV - Preencher'!C419</f>
        <v>HMR</v>
      </c>
      <c r="C412" s="7" t="str">
        <f>'[1]TCE - ANEXO IV - Preencher'!E419</f>
        <v>6 - Equipamento e Material Permanente</v>
      </c>
      <c r="D412" s="8">
        <f>'[1]TCE - ANEXO IV - Preencher'!F419</f>
        <v>13635956000101</v>
      </c>
      <c r="E412" s="9" t="str">
        <f>'[1]TCE - ANEXO IV - Preencher'!G419</f>
        <v>M ANDRADE NUMERIANO FILHO</v>
      </c>
      <c r="F412" s="9" t="str">
        <f>'[1]TCE - ANEXO IV - Preencher'!H419</f>
        <v>B</v>
      </c>
      <c r="G412" s="9" t="str">
        <f>'[1]TCE - ANEXO IV - Preencher'!I419</f>
        <v>S</v>
      </c>
      <c r="H412" s="9" t="str">
        <f>'[1]TCE - ANEXO IV - Preencher'!J419</f>
        <v>129</v>
      </c>
      <c r="I412" s="10">
        <f>IF('[1]TCE - ANEXO IV - Preencher'!K419="","",'[1]TCE - ANEXO IV - Preencher'!K419)</f>
        <v>43910</v>
      </c>
      <c r="J412" s="9" t="str">
        <f>'[1]TCE - ANEXO IV - Preencher'!L419</f>
        <v>26200313635956000101550130000001291700090708</v>
      </c>
      <c r="K412" s="9" t="str">
        <f>IF(F412="B",LEFT('[1]TCE - ANEXO IV - Preencher'!M419,2),IF(F412="S",LEFT('[1]TCE - ANEXO IV - Preencher'!M419,7),IF('[1]TCE - ANEXO IV - Preencher'!H419="","")))</f>
        <v>26</v>
      </c>
      <c r="L412" s="11">
        <f>'[1]TCE - ANEXO IV - Preencher'!N419</f>
        <v>4900</v>
      </c>
    </row>
    <row r="413" spans="1:12" s="12" customFormat="1" ht="19.5" customHeight="1" x14ac:dyDescent="0.2">
      <c r="A413" s="6" t="str">
        <f>'[1]TCE - ANEXO IV - Preencher'!B420</f>
        <v>10.894.988/0004-86</v>
      </c>
      <c r="B413" s="7" t="str">
        <f>'[1]TCE - ANEXO IV - Preencher'!C420</f>
        <v>HMR</v>
      </c>
      <c r="C413" s="7" t="str">
        <f>'[1]TCE - ANEXO IV - Preencher'!E420</f>
        <v>6 - Equipamento e Material Permanente</v>
      </c>
      <c r="D413" s="8">
        <f>'[1]TCE - ANEXO IV - Preencher'!F420</f>
        <v>13635956000101</v>
      </c>
      <c r="E413" s="9" t="str">
        <f>'[1]TCE - ANEXO IV - Preencher'!G420</f>
        <v>M ANDRADE NUMERIANO FILHO</v>
      </c>
      <c r="F413" s="9" t="str">
        <f>'[1]TCE - ANEXO IV - Preencher'!H420</f>
        <v>B</v>
      </c>
      <c r="G413" s="9" t="str">
        <f>'[1]TCE - ANEXO IV - Preencher'!I420</f>
        <v>S</v>
      </c>
      <c r="H413" s="9" t="str">
        <f>'[1]TCE - ANEXO IV - Preencher'!J420</f>
        <v>130</v>
      </c>
      <c r="I413" s="10">
        <f>IF('[1]TCE - ANEXO IV - Preencher'!K420="","",'[1]TCE - ANEXO IV - Preencher'!K420)</f>
        <v>43913</v>
      </c>
      <c r="J413" s="9" t="str">
        <f>'[1]TCE - ANEXO IV - Preencher'!L420</f>
        <v>26200313635956000101550130000001301367050019</v>
      </c>
      <c r="K413" s="9" t="str">
        <f>IF(F413="B",LEFT('[1]TCE - ANEXO IV - Preencher'!M420,2),IF(F413="S",LEFT('[1]TCE - ANEXO IV - Preencher'!M420,7),IF('[1]TCE - ANEXO IV - Preencher'!H420="","")))</f>
        <v>26</v>
      </c>
      <c r="L413" s="11">
        <f>'[1]TCE - ANEXO IV - Preencher'!N420</f>
        <v>4500</v>
      </c>
    </row>
    <row r="414" spans="1:12" s="12" customFormat="1" ht="19.5" customHeight="1" x14ac:dyDescent="0.2">
      <c r="A414" s="6" t="str">
        <f>'[1]TCE - ANEXO IV - Preencher'!B421</f>
        <v>10.894.988/0004-86</v>
      </c>
      <c r="B414" s="7" t="str">
        <f>'[1]TCE - ANEXO IV - Preencher'!C421</f>
        <v>HMR</v>
      </c>
      <c r="C414" s="7" t="str">
        <f>'[1]TCE - ANEXO IV - Preencher'!E421</f>
        <v>6 - Equipamento e Material Permanente</v>
      </c>
      <c r="D414" s="8">
        <f>'[1]TCE - ANEXO IV - Preencher'!F421</f>
        <v>13635956000101</v>
      </c>
      <c r="E414" s="9" t="str">
        <f>'[1]TCE - ANEXO IV - Preencher'!G421</f>
        <v>M ANDRADE NUMERIANO FILHO</v>
      </c>
      <c r="F414" s="9" t="str">
        <f>'[1]TCE - ANEXO IV - Preencher'!H421</f>
        <v>B</v>
      </c>
      <c r="G414" s="9" t="str">
        <f>'[1]TCE - ANEXO IV - Preencher'!I421</f>
        <v>S</v>
      </c>
      <c r="H414" s="9" t="str">
        <f>'[1]TCE - ANEXO IV - Preencher'!J421</f>
        <v>131</v>
      </c>
      <c r="I414" s="10">
        <f>IF('[1]TCE - ANEXO IV - Preencher'!K421="","",'[1]TCE - ANEXO IV - Preencher'!K421)</f>
        <v>43915</v>
      </c>
      <c r="J414" s="9" t="str">
        <f>'[1]TCE - ANEXO IV - Preencher'!L421</f>
        <v>26200313635956000101550130000001311000022090</v>
      </c>
      <c r="K414" s="9" t="str">
        <f>IF(F414="B",LEFT('[1]TCE - ANEXO IV - Preencher'!M421,2),IF(F414="S",LEFT('[1]TCE - ANEXO IV - Preencher'!M421,7),IF('[1]TCE - ANEXO IV - Preencher'!H421="","")))</f>
        <v>26</v>
      </c>
      <c r="L414" s="11">
        <f>'[1]TCE - ANEXO IV - Preencher'!N421</f>
        <v>8800</v>
      </c>
    </row>
    <row r="415" spans="1:12" s="12" customFormat="1" ht="19.5" customHeight="1" x14ac:dyDescent="0.2">
      <c r="A415" s="6" t="str">
        <f>'[1]TCE - ANEXO IV - Preencher'!B422</f>
        <v>10.894.988/0004-86</v>
      </c>
      <c r="B415" s="7" t="str">
        <f>'[1]TCE - ANEXO IV - Preencher'!C422</f>
        <v>HMR</v>
      </c>
      <c r="C415" s="7" t="str">
        <f>'[1]TCE - ANEXO IV - Preencher'!E422</f>
        <v>6 - Equipamento e Material Permanente</v>
      </c>
      <c r="D415" s="8">
        <f>'[1]TCE - ANEXO IV - Preencher'!F422</f>
        <v>13635956000101</v>
      </c>
      <c r="E415" s="9" t="str">
        <f>'[1]TCE - ANEXO IV - Preencher'!G422</f>
        <v>M ANDRADE NUMERIANO FILHO</v>
      </c>
      <c r="F415" s="9" t="str">
        <f>'[1]TCE - ANEXO IV - Preencher'!H422</f>
        <v>B</v>
      </c>
      <c r="G415" s="9" t="str">
        <f>'[1]TCE - ANEXO IV - Preencher'!I422</f>
        <v>S</v>
      </c>
      <c r="H415" s="9" t="str">
        <f>'[1]TCE - ANEXO IV - Preencher'!J422</f>
        <v>132</v>
      </c>
      <c r="I415" s="10">
        <f>IF('[1]TCE - ANEXO IV - Preencher'!K422="","",'[1]TCE - ANEXO IV - Preencher'!K422)</f>
        <v>43924</v>
      </c>
      <c r="J415" s="9" t="str">
        <f>'[1]TCE - ANEXO IV - Preencher'!L422</f>
        <v>26200413635956000101550130000001321000060651</v>
      </c>
      <c r="K415" s="9" t="str">
        <f>IF(F415="B",LEFT('[1]TCE - ANEXO IV - Preencher'!M422,2),IF(F415="S",LEFT('[1]TCE - ANEXO IV - Preencher'!M422,7),IF('[1]TCE - ANEXO IV - Preencher'!H422="","")))</f>
        <v>26</v>
      </c>
      <c r="L415" s="11">
        <f>'[1]TCE - ANEXO IV - Preencher'!N422</f>
        <v>11800</v>
      </c>
    </row>
    <row r="416" spans="1:12" s="12" customFormat="1" ht="19.5" customHeight="1" x14ac:dyDescent="0.2">
      <c r="A416" s="6" t="str">
        <f>'[1]TCE - ANEXO IV - Preencher'!B423</f>
        <v>10.894.988/0004-86</v>
      </c>
      <c r="B416" s="7" t="str">
        <f>'[1]TCE - ANEXO IV - Preencher'!C423</f>
        <v>HMR</v>
      </c>
      <c r="C416" s="7" t="str">
        <f>'[1]TCE - ANEXO IV - Preencher'!E423</f>
        <v>6 - Equipamento e Material Permanente</v>
      </c>
      <c r="D416" s="8">
        <f>'[1]TCE - ANEXO IV - Preencher'!F423</f>
        <v>10779833000156</v>
      </c>
      <c r="E416" s="9" t="str">
        <f>'[1]TCE - ANEXO IV - Preencher'!G423</f>
        <v>MEDICAL MERCANTIL DE APARELHAGEM MEDICA LT</v>
      </c>
      <c r="F416" s="9" t="str">
        <f>'[1]TCE - ANEXO IV - Preencher'!H423</f>
        <v>B</v>
      </c>
      <c r="G416" s="9" t="str">
        <f>'[1]TCE - ANEXO IV - Preencher'!I423</f>
        <v>S</v>
      </c>
      <c r="H416" s="9" t="str">
        <f>'[1]TCE - ANEXO IV - Preencher'!J423</f>
        <v>504855</v>
      </c>
      <c r="I416" s="10">
        <f>IF('[1]TCE - ANEXO IV - Preencher'!K423="","",'[1]TCE - ANEXO IV - Preencher'!K423)</f>
        <v>43986</v>
      </c>
      <c r="J416" s="9" t="str">
        <f>'[1]TCE - ANEXO IV - Preencher'!L423</f>
        <v>26200610779833000156550010005048551154338517</v>
      </c>
      <c r="K416" s="9" t="str">
        <f>IF(F416="B",LEFT('[1]TCE - ANEXO IV - Preencher'!M423,2),IF(F416="S",LEFT('[1]TCE - ANEXO IV - Preencher'!M423,7),IF('[1]TCE - ANEXO IV - Preencher'!H423="","")))</f>
        <v>26</v>
      </c>
      <c r="L416" s="11">
        <f>'[1]TCE - ANEXO IV - Preencher'!N423</f>
        <v>4476</v>
      </c>
    </row>
    <row r="417" spans="1:12" s="12" customFormat="1" ht="19.5" customHeight="1" x14ac:dyDescent="0.2">
      <c r="A417" s="6" t="str">
        <f>'[1]TCE - ANEXO IV - Preencher'!B424</f>
        <v>10.894.988/0004-86</v>
      </c>
      <c r="B417" s="7" t="str">
        <f>'[1]TCE - ANEXO IV - Preencher'!C424</f>
        <v>HMR</v>
      </c>
      <c r="C417" s="7" t="str">
        <f>'[1]TCE - ANEXO IV - Preencher'!E424</f>
        <v>5.18 - Teledonia Fixa</v>
      </c>
      <c r="D417" s="8">
        <f>'[1]TCE - ANEXO IV - Preencher'!F424</f>
        <v>11844663000109</v>
      </c>
      <c r="E417" s="9" t="str">
        <f>'[1]TCE - ANEXO IV - Preencher'!G424</f>
        <v>UM TELECOM SERVIÇOS DE TECNOLOGIA EM INTERNET LTDA</v>
      </c>
      <c r="F417" s="9" t="str">
        <f>'[1]TCE - ANEXO IV - Preencher'!H424</f>
        <v>S</v>
      </c>
      <c r="G417" s="9" t="str">
        <f>'[1]TCE - ANEXO IV - Preencher'!I424</f>
        <v>S</v>
      </c>
      <c r="H417" s="9" t="str">
        <f>'[1]TCE - ANEXO IV - Preencher'!J424</f>
        <v>52190</v>
      </c>
      <c r="I417" s="10">
        <f>IF('[1]TCE - ANEXO IV - Preencher'!K424="","",'[1]TCE - ANEXO IV - Preencher'!K424)</f>
        <v>43984</v>
      </c>
      <c r="J417" s="9">
        <f>'[1]TCE - ANEXO IV - Preencher'!L424</f>
        <v>0</v>
      </c>
      <c r="K417" s="9" t="str">
        <f>IF(F417="B",LEFT('[1]TCE - ANEXO IV - Preencher'!M424,2),IF(F417="S",LEFT('[1]TCE - ANEXO IV - Preencher'!M424,7),IF('[1]TCE - ANEXO IV - Preencher'!H424="","")))</f>
        <v>2611606</v>
      </c>
      <c r="L417" s="11">
        <f>'[1]TCE - ANEXO IV - Preencher'!N424</f>
        <v>409.2</v>
      </c>
    </row>
    <row r="418" spans="1:12" s="12" customFormat="1" ht="19.5" customHeight="1" x14ac:dyDescent="0.2">
      <c r="A418" s="6" t="str">
        <f>'[1]TCE - ANEXO IV - Preencher'!B425</f>
        <v>10.894.988/0004-86</v>
      </c>
      <c r="B418" s="7" t="str">
        <f>'[1]TCE - ANEXO IV - Preencher'!C425</f>
        <v>HMR</v>
      </c>
      <c r="C418" s="7" t="str">
        <f>'[1]TCE - ANEXO IV - Preencher'!E425</f>
        <v>5.18 - Teledonia Fixa</v>
      </c>
      <c r="D418" s="8">
        <f>'[1]TCE - ANEXO IV - Preencher'!F425</f>
        <v>11844663000109</v>
      </c>
      <c r="E418" s="9" t="str">
        <f>'[1]TCE - ANEXO IV - Preencher'!G425</f>
        <v>UM TELECOM SERVIÇOS DE TECNOLOGIA EM INTERNET LTDA</v>
      </c>
      <c r="F418" s="9" t="str">
        <f>'[1]TCE - ANEXO IV - Preencher'!H425</f>
        <v>S</v>
      </c>
      <c r="G418" s="9" t="str">
        <f>'[1]TCE - ANEXO IV - Preencher'!I425</f>
        <v>S</v>
      </c>
      <c r="H418" s="9" t="str">
        <f>'[1]TCE - ANEXO IV - Preencher'!J425</f>
        <v>63950</v>
      </c>
      <c r="I418" s="10">
        <f>IF('[1]TCE - ANEXO IV - Preencher'!K425="","",'[1]TCE - ANEXO IV - Preencher'!K425)</f>
        <v>43984</v>
      </c>
      <c r="J418" s="9">
        <f>'[1]TCE - ANEXO IV - Preencher'!L425</f>
        <v>0</v>
      </c>
      <c r="K418" s="9" t="str">
        <f>IF(F418="B",LEFT('[1]TCE - ANEXO IV - Preencher'!M425,2),IF(F418="S",LEFT('[1]TCE - ANEXO IV - Preencher'!M425,7),IF('[1]TCE - ANEXO IV - Preencher'!H425="","")))</f>
        <v>2611606</v>
      </c>
      <c r="L418" s="11">
        <f>'[1]TCE - ANEXO IV - Preencher'!N425</f>
        <v>250.8</v>
      </c>
    </row>
    <row r="419" spans="1:12" s="12" customFormat="1" ht="19.5" customHeight="1" x14ac:dyDescent="0.2">
      <c r="A419" s="6" t="str">
        <f>'[1]TCE - ANEXO IV - Preencher'!B426</f>
        <v>10.894.988/0004-86</v>
      </c>
      <c r="B419" s="7" t="str">
        <f>'[1]TCE - ANEXO IV - Preencher'!C426</f>
        <v>HMR</v>
      </c>
      <c r="C419" s="7" t="str">
        <f>'[1]TCE - ANEXO IV - Preencher'!E426</f>
        <v>5.3 - Locação de Máquinas e Equipamentos</v>
      </c>
      <c r="D419" s="8">
        <f>'[1]TCE - ANEXO IV - Preencher'!F426</f>
        <v>11448247000353</v>
      </c>
      <c r="E419" s="9" t="str">
        <f>'[1]TCE - ANEXO IV - Preencher'!G426</f>
        <v xml:space="preserve">GMAC COMERCIO E SERVIÇOS </v>
      </c>
      <c r="F419" s="9" t="str">
        <f>'[1]TCE - ANEXO IV - Preencher'!H426</f>
        <v>S</v>
      </c>
      <c r="G419" s="9" t="str">
        <f>'[1]TCE - ANEXO IV - Preencher'!I426</f>
        <v>S</v>
      </c>
      <c r="H419" s="9" t="str">
        <f>'[1]TCE - ANEXO IV - Preencher'!J426</f>
        <v>5859</v>
      </c>
      <c r="I419" s="10">
        <f>IF('[1]TCE - ANEXO IV - Preencher'!K426="","",'[1]TCE - ANEXO IV - Preencher'!K426)</f>
        <v>43924</v>
      </c>
      <c r="J419" s="9">
        <f>'[1]TCE - ANEXO IV - Preencher'!L426</f>
        <v>0</v>
      </c>
      <c r="K419" s="9" t="str">
        <f>IF(F419="B",LEFT('[1]TCE - ANEXO IV - Preencher'!M426,2),IF(F419="S",LEFT('[1]TCE - ANEXO IV - Preencher'!M426,7),IF('[1]TCE - ANEXO IV - Preencher'!H426="","")))</f>
        <v>2611606</v>
      </c>
      <c r="L419" s="11">
        <f>'[1]TCE - ANEXO IV - Preencher'!N426</f>
        <v>1000</v>
      </c>
    </row>
    <row r="420" spans="1:12" s="12" customFormat="1" ht="19.5" customHeight="1" x14ac:dyDescent="0.2">
      <c r="A420" s="6" t="str">
        <f>'[1]TCE - ANEXO IV - Preencher'!B427</f>
        <v>10.894.988/0004-86</v>
      </c>
      <c r="B420" s="7" t="str">
        <f>'[1]TCE - ANEXO IV - Preencher'!C427</f>
        <v>HMR</v>
      </c>
      <c r="C420" s="7" t="str">
        <f>'[1]TCE - ANEXO IV - Preencher'!E427</f>
        <v>5.3 - Locação de Máquinas e Equipamentos</v>
      </c>
      <c r="D420" s="8">
        <f>'[1]TCE - ANEXO IV - Preencher'!F427</f>
        <v>31673254000102</v>
      </c>
      <c r="E420" s="9" t="str">
        <f>'[1]TCE - ANEXO IV - Preencher'!G427</f>
        <v>LABORATORIO B. BRAUN S.A</v>
      </c>
      <c r="F420" s="9" t="str">
        <f>'[1]TCE - ANEXO IV - Preencher'!H427</f>
        <v>S</v>
      </c>
      <c r="G420" s="9" t="str">
        <f>'[1]TCE - ANEXO IV - Preencher'!I427</f>
        <v>S</v>
      </c>
      <c r="H420" s="9" t="str">
        <f>'[1]TCE - ANEXO IV - Preencher'!J427</f>
        <v>27919</v>
      </c>
      <c r="I420" s="10">
        <f>IF('[1]TCE - ANEXO IV - Preencher'!K427="","",'[1]TCE - ANEXO IV - Preencher'!K427)</f>
        <v>43929</v>
      </c>
      <c r="J420" s="9">
        <f>'[1]TCE - ANEXO IV - Preencher'!L427</f>
        <v>0</v>
      </c>
      <c r="K420" s="9" t="str">
        <f>IF(F420="B",LEFT('[1]TCE - ANEXO IV - Preencher'!M427,2),IF(F420="S",LEFT('[1]TCE - ANEXO IV - Preencher'!M427,7),IF('[1]TCE - ANEXO IV - Preencher'!H427="","")))</f>
        <v>3304904</v>
      </c>
      <c r="L420" s="11">
        <f>'[1]TCE - ANEXO IV - Preencher'!N427</f>
        <v>6560</v>
      </c>
    </row>
    <row r="421" spans="1:12" s="12" customFormat="1" ht="19.5" customHeight="1" x14ac:dyDescent="0.2">
      <c r="A421" s="6" t="str">
        <f>'[1]TCE - ANEXO IV - Preencher'!B428</f>
        <v>10.894.988/0004-86</v>
      </c>
      <c r="B421" s="7" t="str">
        <f>'[1]TCE - ANEXO IV - Preencher'!C428</f>
        <v>HMR</v>
      </c>
      <c r="C421" s="7" t="str">
        <f>'[1]TCE - ANEXO IV - Preencher'!E428</f>
        <v>5.3 - Locação de Máquinas e Equipamentos</v>
      </c>
      <c r="D421" s="8">
        <f>'[1]TCE - ANEXO IV - Preencher'!F428</f>
        <v>31673254000102</v>
      </c>
      <c r="E421" s="9" t="str">
        <f>'[1]TCE - ANEXO IV - Preencher'!G428</f>
        <v>LABORATORIO B. BRAUN S.A</v>
      </c>
      <c r="F421" s="9" t="str">
        <f>'[1]TCE - ANEXO IV - Preencher'!H428</f>
        <v>S</v>
      </c>
      <c r="G421" s="9" t="str">
        <f>'[1]TCE - ANEXO IV - Preencher'!I428</f>
        <v>S</v>
      </c>
      <c r="H421" s="9" t="str">
        <f>'[1]TCE - ANEXO IV - Preencher'!J428</f>
        <v>27920</v>
      </c>
      <c r="I421" s="10">
        <f>IF('[1]TCE - ANEXO IV - Preencher'!K428="","",'[1]TCE - ANEXO IV - Preencher'!K428)</f>
        <v>43929</v>
      </c>
      <c r="J421" s="9">
        <f>'[1]TCE - ANEXO IV - Preencher'!L428</f>
        <v>0</v>
      </c>
      <c r="K421" s="9" t="str">
        <f>IF(F421="B",LEFT('[1]TCE - ANEXO IV - Preencher'!M428,2),IF(F421="S",LEFT('[1]TCE - ANEXO IV - Preencher'!M428,7),IF('[1]TCE - ANEXO IV - Preencher'!H428="","")))</f>
        <v>3304904</v>
      </c>
      <c r="L421" s="11">
        <f>'[1]TCE - ANEXO IV - Preencher'!N428</f>
        <v>2400</v>
      </c>
    </row>
    <row r="422" spans="1:12" s="12" customFormat="1" ht="19.5" customHeight="1" x14ac:dyDescent="0.2">
      <c r="A422" s="6" t="str">
        <f>'[1]TCE - ANEXO IV - Preencher'!B429</f>
        <v>10.894.988/0004-86</v>
      </c>
      <c r="B422" s="7" t="str">
        <f>'[1]TCE - ANEXO IV - Preencher'!C429</f>
        <v>HMR</v>
      </c>
      <c r="C422" s="7" t="str">
        <f>'[1]TCE - ANEXO IV - Preencher'!E429</f>
        <v>5.3 - Locação de Máquinas e Equipamentos</v>
      </c>
      <c r="D422" s="8">
        <f>'[1]TCE - ANEXO IV - Preencher'!F429</f>
        <v>31673254000102</v>
      </c>
      <c r="E422" s="9" t="str">
        <f>'[1]TCE - ANEXO IV - Preencher'!G429</f>
        <v>LABORATORIO B. BRAUN S.A</v>
      </c>
      <c r="F422" s="9" t="str">
        <f>'[1]TCE - ANEXO IV - Preencher'!H429</f>
        <v>S</v>
      </c>
      <c r="G422" s="9" t="str">
        <f>'[1]TCE - ANEXO IV - Preencher'!I429</f>
        <v>S</v>
      </c>
      <c r="H422" s="9" t="str">
        <f>'[1]TCE - ANEXO IV - Preencher'!J429</f>
        <v>29003</v>
      </c>
      <c r="I422" s="10">
        <f>IF('[1]TCE - ANEXO IV - Preencher'!K429="","",'[1]TCE - ANEXO IV - Preencher'!K429)</f>
        <v>43913</v>
      </c>
      <c r="J422" s="9">
        <f>'[1]TCE - ANEXO IV - Preencher'!L429</f>
        <v>0</v>
      </c>
      <c r="K422" s="9" t="str">
        <f>IF(F422="B",LEFT('[1]TCE - ANEXO IV - Preencher'!M429,2),IF(F422="S",LEFT('[1]TCE - ANEXO IV - Preencher'!M429,7),IF('[1]TCE - ANEXO IV - Preencher'!H429="","")))</f>
        <v>3304904</v>
      </c>
      <c r="L422" s="11">
        <f>'[1]TCE - ANEXO IV - Preencher'!N429</f>
        <v>2400</v>
      </c>
    </row>
    <row r="423" spans="1:12" s="12" customFormat="1" ht="19.5" customHeight="1" x14ac:dyDescent="0.2">
      <c r="A423" s="6" t="str">
        <f>'[1]TCE - ANEXO IV - Preencher'!B430</f>
        <v>10.894.988/0004-86</v>
      </c>
      <c r="B423" s="7" t="str">
        <f>'[1]TCE - ANEXO IV - Preencher'!C430</f>
        <v>HMR</v>
      </c>
      <c r="C423" s="7" t="str">
        <f>'[1]TCE - ANEXO IV - Preencher'!E430</f>
        <v>5.3 - Locação de Máquinas e Equipamentos</v>
      </c>
      <c r="D423" s="8">
        <f>'[1]TCE - ANEXO IV - Preencher'!F430</f>
        <v>31673254000102</v>
      </c>
      <c r="E423" s="9" t="str">
        <f>'[1]TCE - ANEXO IV - Preencher'!G430</f>
        <v>LABORATORIO B. BRAUN S.A</v>
      </c>
      <c r="F423" s="9" t="str">
        <f>'[1]TCE - ANEXO IV - Preencher'!H430</f>
        <v>S</v>
      </c>
      <c r="G423" s="9" t="str">
        <f>'[1]TCE - ANEXO IV - Preencher'!I430</f>
        <v>S</v>
      </c>
      <c r="H423" s="9" t="str">
        <f>'[1]TCE - ANEXO IV - Preencher'!J430</f>
        <v>29002</v>
      </c>
      <c r="I423" s="10">
        <f>IF('[1]TCE - ANEXO IV - Preencher'!K430="","",'[1]TCE - ANEXO IV - Preencher'!K430)</f>
        <v>43913</v>
      </c>
      <c r="J423" s="9">
        <f>'[1]TCE - ANEXO IV - Preencher'!L430</f>
        <v>0</v>
      </c>
      <c r="K423" s="9" t="str">
        <f>IF(F423="B",LEFT('[1]TCE - ANEXO IV - Preencher'!M430,2),IF(F423="S",LEFT('[1]TCE - ANEXO IV - Preencher'!M430,7),IF('[1]TCE - ANEXO IV - Preencher'!H430="","")))</f>
        <v>3304904</v>
      </c>
      <c r="L423" s="11">
        <f>'[1]TCE - ANEXO IV - Preencher'!N430</f>
        <v>7920</v>
      </c>
    </row>
    <row r="424" spans="1:12" s="12" customFormat="1" ht="19.5" customHeight="1" x14ac:dyDescent="0.2">
      <c r="A424" s="6" t="str">
        <f>'[1]TCE - ANEXO IV - Preencher'!B431</f>
        <v>10.894.988/0004-86</v>
      </c>
      <c r="B424" s="7" t="str">
        <f>'[1]TCE - ANEXO IV - Preencher'!C431</f>
        <v>HMR</v>
      </c>
      <c r="C424" s="7" t="str">
        <f>'[1]TCE - ANEXO IV - Preencher'!E431</f>
        <v>5.3 - Locação de Máquinas e Equipamentos</v>
      </c>
      <c r="D424" s="8">
        <f>'[1]TCE - ANEXO IV - Preencher'!F431</f>
        <v>31673254000102</v>
      </c>
      <c r="E424" s="9" t="str">
        <f>'[1]TCE - ANEXO IV - Preencher'!G431</f>
        <v>LABORATORIO B. BRAUN S.A</v>
      </c>
      <c r="F424" s="9" t="str">
        <f>'[1]TCE - ANEXO IV - Preencher'!H431</f>
        <v>S</v>
      </c>
      <c r="G424" s="9" t="str">
        <f>'[1]TCE - ANEXO IV - Preencher'!I431</f>
        <v>S</v>
      </c>
      <c r="H424" s="9" t="str">
        <f>'[1]TCE - ANEXO IV - Preencher'!J431</f>
        <v>29551</v>
      </c>
      <c r="I424" s="10">
        <f>IF('[1]TCE - ANEXO IV - Preencher'!K431="","",'[1]TCE - ANEXO IV - Preencher'!K431)</f>
        <v>43948</v>
      </c>
      <c r="J424" s="9">
        <f>'[1]TCE - ANEXO IV - Preencher'!L431</f>
        <v>0</v>
      </c>
      <c r="K424" s="9" t="str">
        <f>IF(F424="B",LEFT('[1]TCE - ANEXO IV - Preencher'!M431,2),IF(F424="S",LEFT('[1]TCE - ANEXO IV - Preencher'!M431,7),IF('[1]TCE - ANEXO IV - Preencher'!H431="","")))</f>
        <v>3304904</v>
      </c>
      <c r="L424" s="11">
        <f>'[1]TCE - ANEXO IV - Preencher'!N431</f>
        <v>800</v>
      </c>
    </row>
    <row r="425" spans="1:12" s="12" customFormat="1" ht="19.5" customHeight="1" x14ac:dyDescent="0.2">
      <c r="A425" s="6" t="str">
        <f>'[1]TCE - ANEXO IV - Preencher'!B432</f>
        <v>10.894.988/0004-86</v>
      </c>
      <c r="B425" s="7" t="str">
        <f>'[1]TCE - ANEXO IV - Preencher'!C432</f>
        <v>HMR</v>
      </c>
      <c r="C425" s="7" t="str">
        <f>'[1]TCE - ANEXO IV - Preencher'!E432</f>
        <v>5.16 - Serviços Médico-Hospitalares, Odotonlógia e Laboratoriais</v>
      </c>
      <c r="D425" s="8">
        <f>'[1]TCE - ANEXO IV - Preencher'!F432</f>
        <v>36010377000179</v>
      </c>
      <c r="E425" s="9" t="str">
        <f>'[1]TCE - ANEXO IV - Preencher'!G432</f>
        <v>PREVLAB MEDICINA DAGNOSTICAL LABORATORIAL SPE LTDA</v>
      </c>
      <c r="F425" s="9" t="str">
        <f>'[1]TCE - ANEXO IV - Preencher'!H432</f>
        <v>S</v>
      </c>
      <c r="G425" s="9" t="str">
        <f>'[1]TCE - ANEXO IV - Preencher'!I432</f>
        <v>S</v>
      </c>
      <c r="H425" s="9" t="str">
        <f>'[1]TCE - ANEXO IV - Preencher'!J432</f>
        <v>23</v>
      </c>
      <c r="I425" s="10">
        <f>IF('[1]TCE - ANEXO IV - Preencher'!K432="","",'[1]TCE - ANEXO IV - Preencher'!K432)</f>
        <v>44012</v>
      </c>
      <c r="J425" s="9">
        <f>'[1]TCE - ANEXO IV - Preencher'!L432</f>
        <v>0</v>
      </c>
      <c r="K425" s="9" t="str">
        <f>IF(F425="B",LEFT('[1]TCE - ANEXO IV - Preencher'!M432,2),IF(F425="S",LEFT('[1]TCE - ANEXO IV - Preencher'!M432,7),IF('[1]TCE - ANEXO IV - Preencher'!H432="","")))</f>
        <v>2611606</v>
      </c>
      <c r="L425" s="11">
        <f>'[1]TCE - ANEXO IV - Preencher'!N432</f>
        <v>56686.1</v>
      </c>
    </row>
    <row r="426" spans="1:12" s="12" customFormat="1" ht="19.5" customHeight="1" x14ac:dyDescent="0.2">
      <c r="A426" s="6" t="str">
        <f>'[1]TCE - ANEXO IV - Preencher'!B433</f>
        <v>10.894.988/0004-86</v>
      </c>
      <c r="B426" s="7" t="str">
        <f>'[1]TCE - ANEXO IV - Preencher'!C433</f>
        <v>HMR</v>
      </c>
      <c r="C426" s="7" t="str">
        <f>'[1]TCE - ANEXO IV - Preencher'!E433</f>
        <v>5.16 - Serviços Médico-Hospitalares, Odotonlógia e Laboratoriais</v>
      </c>
      <c r="D426" s="8">
        <f>'[1]TCE - ANEXO IV - Preencher'!F433</f>
        <v>36010377000179</v>
      </c>
      <c r="E426" s="9" t="str">
        <f>'[1]TCE - ANEXO IV - Preencher'!G433</f>
        <v>PREVLAB MEDICINA DAGNOSTICAL LABORATORIAL SPE LTDA</v>
      </c>
      <c r="F426" s="9" t="str">
        <f>'[1]TCE - ANEXO IV - Preencher'!H433</f>
        <v>S</v>
      </c>
      <c r="G426" s="9" t="str">
        <f>'[1]TCE - ANEXO IV - Preencher'!I433</f>
        <v>S</v>
      </c>
      <c r="H426" s="9" t="str">
        <f>'[1]TCE - ANEXO IV - Preencher'!J433</f>
        <v>25</v>
      </c>
      <c r="I426" s="10">
        <f>IF('[1]TCE - ANEXO IV - Preencher'!K433="","",'[1]TCE - ANEXO IV - Preencher'!K433)</f>
        <v>44012</v>
      </c>
      <c r="J426" s="9">
        <f>'[1]TCE - ANEXO IV - Preencher'!L433</f>
        <v>0</v>
      </c>
      <c r="K426" s="9" t="str">
        <f>IF(F426="B",LEFT('[1]TCE - ANEXO IV - Preencher'!M433,2),IF(F426="S",LEFT('[1]TCE - ANEXO IV - Preencher'!M433,7),IF('[1]TCE - ANEXO IV - Preencher'!H433="","")))</f>
        <v>2611606</v>
      </c>
      <c r="L426" s="11">
        <f>'[1]TCE - ANEXO IV - Preencher'!N433</f>
        <v>70816.5</v>
      </c>
    </row>
    <row r="427" spans="1:12" s="12" customFormat="1" ht="19.5" customHeight="1" x14ac:dyDescent="0.2">
      <c r="A427" s="6" t="str">
        <f>'[1]TCE - ANEXO IV - Preencher'!B434</f>
        <v>10.894.988/0004-86</v>
      </c>
      <c r="B427" s="7" t="str">
        <f>'[1]TCE - ANEXO IV - Preencher'!C434</f>
        <v>HMR</v>
      </c>
      <c r="C427" s="7" t="str">
        <f>'[1]TCE - ANEXO IV - Preencher'!E434</f>
        <v>5.16 - Serviços Médico-Hospitalares, Odotonlógia e Laboratoriais</v>
      </c>
      <c r="D427" s="8">
        <f>'[1]TCE - ANEXO IV - Preencher'!F434</f>
        <v>36010377000179</v>
      </c>
      <c r="E427" s="9" t="str">
        <f>'[1]TCE - ANEXO IV - Preencher'!G434</f>
        <v>PREVLAB MEDICINA DAGNOSTICAL LABORATORIAL SPE LTDA</v>
      </c>
      <c r="F427" s="9" t="str">
        <f>'[1]TCE - ANEXO IV - Preencher'!H434</f>
        <v>S</v>
      </c>
      <c r="G427" s="9" t="str">
        <f>'[1]TCE - ANEXO IV - Preencher'!I434</f>
        <v>S</v>
      </c>
      <c r="H427" s="9" t="str">
        <f>'[1]TCE - ANEXO IV - Preencher'!J434</f>
        <v>31</v>
      </c>
      <c r="I427" s="10">
        <f>IF('[1]TCE - ANEXO IV - Preencher'!K434="","",'[1]TCE - ANEXO IV - Preencher'!K434)</f>
        <v>44046</v>
      </c>
      <c r="J427" s="9">
        <f>'[1]TCE - ANEXO IV - Preencher'!L434</f>
        <v>0</v>
      </c>
      <c r="K427" s="9" t="str">
        <f>IF(F427="B",LEFT('[1]TCE - ANEXO IV - Preencher'!M434,2),IF(F427="S",LEFT('[1]TCE - ANEXO IV - Preencher'!M434,7),IF('[1]TCE - ANEXO IV - Preencher'!H434="","")))</f>
        <v>2611606</v>
      </c>
      <c r="L427" s="11">
        <f>'[1]TCE - ANEXO IV - Preencher'!N434</f>
        <v>46463.199999999997</v>
      </c>
    </row>
    <row r="428" spans="1:12" s="12" customFormat="1" ht="19.5" customHeight="1" x14ac:dyDescent="0.2">
      <c r="A428" s="6" t="str">
        <f>'[1]TCE - ANEXO IV - Preencher'!B435</f>
        <v>10.894.988/0004-86</v>
      </c>
      <c r="B428" s="7" t="str">
        <f>'[1]TCE - ANEXO IV - Preencher'!C435</f>
        <v>HMR</v>
      </c>
      <c r="C428" s="7" t="str">
        <f>'[1]TCE - ANEXO IV - Preencher'!E435</f>
        <v>5.16 - Serviços Médico-Hospitalares, Odotonlógia e Laboratoriais</v>
      </c>
      <c r="D428" s="8">
        <f>'[1]TCE - ANEXO IV - Preencher'!F435</f>
        <v>36010377000179</v>
      </c>
      <c r="E428" s="9" t="str">
        <f>'[1]TCE - ANEXO IV - Preencher'!G435</f>
        <v>PREVLAB MEDICINA DAGNOSTICAL LABORATORIAL SPE LTDA</v>
      </c>
      <c r="F428" s="9" t="str">
        <f>'[1]TCE - ANEXO IV - Preencher'!H435</f>
        <v>S</v>
      </c>
      <c r="G428" s="9" t="str">
        <f>'[1]TCE - ANEXO IV - Preencher'!I435</f>
        <v>S</v>
      </c>
      <c r="H428" s="9" t="str">
        <f>'[1]TCE - ANEXO IV - Preencher'!J435</f>
        <v>32</v>
      </c>
      <c r="I428" s="10">
        <f>IF('[1]TCE - ANEXO IV - Preencher'!K435="","",'[1]TCE - ANEXO IV - Preencher'!K435)</f>
        <v>44046</v>
      </c>
      <c r="J428" s="9">
        <f>'[1]TCE - ANEXO IV - Preencher'!L435</f>
        <v>0</v>
      </c>
      <c r="K428" s="9" t="str">
        <f>IF(F428="B",LEFT('[1]TCE - ANEXO IV - Preencher'!M435,2),IF(F428="S",LEFT('[1]TCE - ANEXO IV - Preencher'!M435,7),IF('[1]TCE - ANEXO IV - Preencher'!H435="","")))</f>
        <v>2611606</v>
      </c>
      <c r="L428" s="11">
        <f>'[1]TCE - ANEXO IV - Preencher'!N435</f>
        <v>117896.4</v>
      </c>
    </row>
    <row r="429" spans="1:12" s="12" customFormat="1" ht="19.5" customHeight="1" x14ac:dyDescent="0.2">
      <c r="A429" s="6" t="str">
        <f>'[1]TCE - ANEXO IV - Preencher'!B436</f>
        <v>10.894.988/0004-86</v>
      </c>
      <c r="B429" s="7" t="str">
        <f>'[1]TCE - ANEXO IV - Preencher'!C436</f>
        <v>HMR</v>
      </c>
      <c r="C429" s="7" t="str">
        <f>'[1]TCE - ANEXO IV - Preencher'!E436</f>
        <v>5.10 - Detetização/Tratamento de Resíduos e Afins</v>
      </c>
      <c r="D429" s="8">
        <f>'[1]TCE - ANEXO IV - Preencher'!F436</f>
        <v>11863530000180</v>
      </c>
      <c r="E429" s="9" t="str">
        <f>'[1]TCE - ANEXO IV - Preencher'!G436</f>
        <v>BRASCON GESTAO AMBIENTAL LTDA</v>
      </c>
      <c r="F429" s="9" t="str">
        <f>'[1]TCE - ANEXO IV - Preencher'!H436</f>
        <v>S</v>
      </c>
      <c r="G429" s="9" t="str">
        <f>'[1]TCE - ANEXO IV - Preencher'!I436</f>
        <v>S</v>
      </c>
      <c r="H429" s="9" t="str">
        <f>'[1]TCE - ANEXO IV - Preencher'!J436</f>
        <v>44897</v>
      </c>
      <c r="I429" s="10">
        <f>IF('[1]TCE - ANEXO IV - Preencher'!K436="","",'[1]TCE - ANEXO IV - Preencher'!K436)</f>
        <v>44020</v>
      </c>
      <c r="J429" s="9">
        <f>'[1]TCE - ANEXO IV - Preencher'!L436</f>
        <v>0</v>
      </c>
      <c r="K429" s="9" t="str">
        <f>IF(F429="B",LEFT('[1]TCE - ANEXO IV - Preencher'!M436,2),IF(F429="S",LEFT('[1]TCE - ANEXO IV - Preencher'!M436,7),IF('[1]TCE - ANEXO IV - Preencher'!H436="","")))</f>
        <v>2611309</v>
      </c>
      <c r="L429" s="11">
        <f>'[1]TCE - ANEXO IV - Preencher'!N436</f>
        <v>24969.25</v>
      </c>
    </row>
  </sheetData>
  <sheetProtection formatColumns="0" autoFilter="0"/>
  <autoFilter ref="A3:L429" xr:uid="{00000000-0009-0000-0000-000000000000}"/>
  <printOptions horizontalCentered="1"/>
  <pageMargins left="0.19685039370078741" right="0.19685039370078741" top="0.19685039370078741" bottom="0.19685039370078741" header="0.51181102362204722" footer="0.51181102362204722"/>
  <pageSetup paperSize="9" scale="3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User</cp:lastModifiedBy>
  <dcterms:created xsi:type="dcterms:W3CDTF">2020-08-04T17:49:29Z</dcterms:created>
  <dcterms:modified xsi:type="dcterms:W3CDTF">2020-08-13T23:59:09Z</dcterms:modified>
</cp:coreProperties>
</file>